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rendicion de cuentas informe trimestral abril a junio\"/>
    </mc:Choice>
  </mc:AlternateContent>
  <bookViews>
    <workbookView xWindow="0" yWindow="0" windowWidth="21600" windowHeight="9735" activeTab="6"/>
  </bookViews>
  <sheets>
    <sheet name="DGAF-DC-DF" sheetId="1" r:id="rId1"/>
    <sheet name="DAC-MECIP-AUDITORIA" sheetId="3" r:id="rId2"/>
    <sheet name="Diversidad 1" sheetId="4" r:id="rId3"/>
    <sheet name="Diversidad 2" sheetId="5" r:id="rId4"/>
    <sheet name="Diversidad 3" sheetId="6" r:id="rId5"/>
    <sheet name="Diversidad 4" sheetId="7" r:id="rId6"/>
    <sheet name="Diversidad 5" sheetId="8" r:id="rId7"/>
    <sheet name="Diversidad 6" sheetId="9" r:id="rId8"/>
    <sheet name=" Patrimonio Cultural 1 " sheetId="11" r:id="rId9"/>
    <sheet name="Patrimonio Cultural 2" sheetId="12" r:id="rId10"/>
    <sheet name="Hoja1" sheetId="2" r:id="rId11"/>
  </sheets>
  <definedNames>
    <definedName name="_xlnm.Print_Area" localSheetId="1">'DAC-MECIP-AUDITORIA'!$A$1:$G$53</definedName>
    <definedName name="_xlnm.Print_Area" localSheetId="0">'DGAF-DC-DF'!$A$1:$G$90</definedName>
    <definedName name="_xlnm.Print_Area" localSheetId="2">'Diversidad 1'!$A$1:$G$45</definedName>
    <definedName name="_xlnm.Print_Area" localSheetId="3">'Diversidad 2'!$A$1:$G$41</definedName>
    <definedName name="_xlnm.Print_Area" localSheetId="4">'Diversidad 3'!$A$1:$G$22</definedName>
    <definedName name="_xlnm.Print_Area" localSheetId="5">'Diversidad 4'!$A$1:$M$34</definedName>
    <definedName name="_xlnm.Print_Area" localSheetId="6">'Diversidad 5'!$A$1:$G$48</definedName>
    <definedName name="_xlnm.Print_Area" localSheetId="7">'Diversidad 6'!$A$1:$G$46</definedName>
    <definedName name="_xlnm.Print_Titles" localSheetId="0">'DGAF-DC-DF'!$58:$60</definedName>
  </definedNames>
  <calcPr calcId="152511"/>
</workbook>
</file>

<file path=xl/calcChain.xml><?xml version="1.0" encoding="utf-8"?>
<calcChain xmlns="http://schemas.openxmlformats.org/spreadsheetml/2006/main">
  <c r="C33" i="3" l="1"/>
  <c r="C31" i="3"/>
  <c r="C32" i="3"/>
  <c r="E88" i="1" l="1"/>
  <c r="D88" i="1" l="1"/>
  <c r="F89" i="1"/>
  <c r="F87" i="1"/>
  <c r="F86" i="1"/>
  <c r="E85" i="1"/>
  <c r="D85" i="1"/>
  <c r="F84" i="1"/>
  <c r="F83" i="1"/>
  <c r="F82" i="1"/>
  <c r="F81" i="1"/>
  <c r="F80" i="1"/>
  <c r="E79" i="1"/>
  <c r="D79" i="1"/>
  <c r="F78" i="1"/>
  <c r="F77" i="1"/>
  <c r="F76" i="1"/>
  <c r="F75" i="1"/>
  <c r="F74" i="1"/>
  <c r="F73" i="1"/>
  <c r="F72" i="1"/>
  <c r="E71" i="1"/>
  <c r="D71" i="1"/>
  <c r="F70" i="1"/>
  <c r="F69" i="1"/>
  <c r="F68" i="1"/>
  <c r="F67" i="1"/>
  <c r="F66" i="1"/>
  <c r="F65" i="1"/>
  <c r="F64" i="1"/>
  <c r="F63" i="1"/>
  <c r="F62" i="1"/>
  <c r="E61" i="1"/>
  <c r="D61" i="1"/>
  <c r="F79" i="1" l="1"/>
  <c r="F88" i="1"/>
  <c r="F85" i="1"/>
  <c r="E90" i="1"/>
  <c r="F71" i="1"/>
  <c r="D90" i="1"/>
  <c r="F61" i="1"/>
  <c r="F90" i="1" l="1"/>
</calcChain>
</file>

<file path=xl/sharedStrings.xml><?xml version="1.0" encoding="utf-8"?>
<sst xmlns="http://schemas.openxmlformats.org/spreadsheetml/2006/main" count="1165" uniqueCount="640">
  <si>
    <t>1- PRESENTACIÓN</t>
  </si>
  <si>
    <t>Institución:</t>
  </si>
  <si>
    <t>Periodo del informe:</t>
  </si>
  <si>
    <t>Misión institucional</t>
  </si>
  <si>
    <t>Qué es la institución (en lenguaje sencillo, menos de 100 palabras)</t>
  </si>
  <si>
    <t>Nro.</t>
  </si>
  <si>
    <t>Dependencia</t>
  </si>
  <si>
    <t>Responsable</t>
  </si>
  <si>
    <t>Cargo que Ocupa</t>
  </si>
  <si>
    <t>Descripción</t>
  </si>
  <si>
    <t>Rubro</t>
  </si>
  <si>
    <t>Sub-rubros</t>
  </si>
  <si>
    <t>Presupuestado</t>
  </si>
  <si>
    <t>Ejecutado</t>
  </si>
  <si>
    <t>Saldos</t>
  </si>
  <si>
    <t>Evidencia (Enlace Ley 5189)</t>
  </si>
  <si>
    <t>Cantidad de Miembros del CRCC:</t>
  </si>
  <si>
    <t>Total Mujeres:</t>
  </si>
  <si>
    <t>Total Hombres :</t>
  </si>
  <si>
    <t>Total nivel directivo o rango superior:</t>
  </si>
  <si>
    <t>2-PRESENTACIÓN DE LOS MIEMBROS DEL COMITÉ DE RENDICIÓN DE CUENTAS AL CIUDADANO (CRCC)</t>
  </si>
  <si>
    <t xml:space="preserve"> Ser la institución confiable, transparente y pluralista, consagrada a la protección de la riqueza y la diversidad cultural, la promoción y defensa de las diferentes manifestaciones artísticas y culturales, reforzando la identidad nacional como pilar fundamental del desarrollo sostenible, en una sociedad justa, cohesionada e integradora.</t>
  </si>
  <si>
    <t>Dirección General de Planificación, Desarrollo e Innovación Cultural</t>
  </si>
  <si>
    <t>Dirección General de Administración y Finanzas</t>
  </si>
  <si>
    <t>Dirección General de Comunicación Estratégica</t>
  </si>
  <si>
    <t>Dirección General de Patrimonio Cultural</t>
  </si>
  <si>
    <t>Dirección General de Diversidad, Derechos y Procesos Culturales</t>
  </si>
  <si>
    <t>Dirección de Auditoría Interna</t>
  </si>
  <si>
    <t>Dirección de Mecip</t>
  </si>
  <si>
    <t>Dirección de Tecnologías de la Información y Comunicación</t>
  </si>
  <si>
    <t>Dirección de Anticorrupción</t>
  </si>
  <si>
    <t>Directora General</t>
  </si>
  <si>
    <t>Director General</t>
  </si>
  <si>
    <t>Director</t>
  </si>
  <si>
    <t>Secretaría Nacional de Cultura</t>
  </si>
  <si>
    <t>Renato Gonzalez</t>
  </si>
  <si>
    <r>
      <t>ACTIVIDAD:</t>
    </r>
    <r>
      <rPr>
        <b/>
        <sz val="13"/>
        <color theme="1"/>
        <rFont val="Calibri"/>
        <family val="2"/>
        <scheme val="minor"/>
      </rPr>
      <t xml:space="preserve">  15 - Patrimonio y Procesos Culturales Protegidos y Promovidos</t>
    </r>
  </si>
  <si>
    <t>Oscar Servian</t>
  </si>
  <si>
    <t>Edith leiva</t>
  </si>
  <si>
    <t>Nathalia Antola</t>
  </si>
  <si>
    <t>ID</t>
  </si>
  <si>
    <t>Objeto</t>
  </si>
  <si>
    <t>Fecha de Contrato</t>
  </si>
  <si>
    <t>Valor del Contrato</t>
  </si>
  <si>
    <t>Proveedor Adjudicado</t>
  </si>
  <si>
    <t>Estado (Ejecución - Finiquitado)</t>
  </si>
  <si>
    <t>Enlace DNCP</t>
  </si>
  <si>
    <t>Hector Alcaraz</t>
  </si>
  <si>
    <t xml:space="preserve">Natalia Alvarenga </t>
  </si>
  <si>
    <t>Guillermo Ortiz</t>
  </si>
  <si>
    <t>Somos el Órgano rector que diseña regula e impulsa las políticas culturales comprometidos con la protección del Patrimonio Cultural del país y su diversidad, con servidores públicos competentes, en beneficio de la ciudadanía.</t>
  </si>
  <si>
    <t>Estela Francheskelli</t>
  </si>
  <si>
    <t>Director Interino</t>
  </si>
  <si>
    <t>MATRIZ DE INFORMACIÓN MINIMA PARA INFORME DE RENDICIÓN DE CUENTAS AL CIUDADANO - EJERCICIO 2025</t>
  </si>
  <si>
    <t> 200</t>
  </si>
  <si>
    <t>SERVICIOS NO PERSONALES</t>
  </si>
  <si>
    <t> 210</t>
  </si>
  <si>
    <t>SERVICIOS BÁSICOS</t>
  </si>
  <si>
    <t> 220</t>
  </si>
  <si>
    <t>TRANSPORTE Y ALMACENAJE</t>
  </si>
  <si>
    <t> 230</t>
  </si>
  <si>
    <t>PASAJES Y VIÁTICOS</t>
  </si>
  <si>
    <t> 240</t>
  </si>
  <si>
    <t>GASTOS POR SERVICIOS DE ASEO, MANTENIMIENTO Y REPARACIONES</t>
  </si>
  <si>
    <t> 250</t>
  </si>
  <si>
    <t>ALQUILERES Y DERECHOS</t>
  </si>
  <si>
    <t> 260</t>
  </si>
  <si>
    <t>SERVICIOS TÉCNICOS Y PROFESIONALES</t>
  </si>
  <si>
    <t> 270</t>
  </si>
  <si>
    <t>SERVICIO  SOCIAL</t>
  </si>
  <si>
    <t> 280</t>
  </si>
  <si>
    <t>OTROS SERVICIOS EN GENERAL</t>
  </si>
  <si>
    <t> 290</t>
  </si>
  <si>
    <t>SERVICIOS DE CAPACITACIÓN Y ADIESTRAMIENTO</t>
  </si>
  <si>
    <t> 300</t>
  </si>
  <si>
    <t>BIENES DE CONSUMO E INSUMOS</t>
  </si>
  <si>
    <t> 310</t>
  </si>
  <si>
    <t>PRODUCTOS ALIMENTICIOS</t>
  </si>
  <si>
    <t> 320</t>
  </si>
  <si>
    <t>TEXTILES  Y  VESTUARIOS</t>
  </si>
  <si>
    <t> 330</t>
  </si>
  <si>
    <t>PRODUCTOS DE PAPEL, CARTÓN  E  IMPRESOS</t>
  </si>
  <si>
    <t> 340</t>
  </si>
  <si>
    <t>BIENES DE CONSUMO DE OFICINAS E INSUMOS</t>
  </si>
  <si>
    <t> 350</t>
  </si>
  <si>
    <t>PRODUCTOS E INSTRUM. QUÍMICOS Y MEDICINALES</t>
  </si>
  <si>
    <t> 360</t>
  </si>
  <si>
    <t>COMBUSTIBLES Y LUBRICANTES</t>
  </si>
  <si>
    <t> 390</t>
  </si>
  <si>
    <t>OTROS BIENES DE  CONSUMO</t>
  </si>
  <si>
    <t> 500</t>
  </si>
  <si>
    <t>INVERSION   FÍSICA</t>
  </si>
  <si>
    <t>CONSTRUCCIONES</t>
  </si>
  <si>
    <t>ADQUISICIONES DE MAQUINARIAS, EQUIPOS Y HERRAMIENTAS EN GENE</t>
  </si>
  <si>
    <t>ADQUISICIONES DE EQUIPOS DE OFICINA Y COMPUTACION</t>
  </si>
  <si>
    <t>ADQUISICIONES DE ACTIVOS INTANGIBLES</t>
  </si>
  <si>
    <t> 590</t>
  </si>
  <si>
    <t>OTROS GASTOS DE INVERSIÓN Y REPARAC. MAYORES</t>
  </si>
  <si>
    <t> 800</t>
  </si>
  <si>
    <t>TRANSFERENCIAS</t>
  </si>
  <si>
    <t> 840</t>
  </si>
  <si>
    <t>TRANSFERENCIAS CORRIENTES AL SECTOR PRIVADO</t>
  </si>
  <si>
    <t> 850</t>
  </si>
  <si>
    <t>TRANSFERENCIAS CORRIENTES AL SECTOR EXTERNO </t>
  </si>
  <si>
    <t> 900</t>
  </si>
  <si>
    <t>OTROS GASTOS </t>
  </si>
  <si>
    <t> 910</t>
  </si>
  <si>
    <t>PAGO DE IMPUESTOS, TASAS, GASTOS JUDICIALESY OTROS</t>
  </si>
  <si>
    <t>TOTALES:</t>
  </si>
  <si>
    <t>SERVI TRAVEL S.A.</t>
  </si>
  <si>
    <t>Finiquitado</t>
  </si>
  <si>
    <t>Abril a Junio 2025</t>
  </si>
  <si>
    <t>-</t>
  </si>
  <si>
    <t>ALEJANDRO AVELINO DAVALOS SALOMON</t>
  </si>
  <si>
    <t>Ejecución</t>
  </si>
  <si>
    <t>Contratación Excluida a la Ley N° 7021/22</t>
  </si>
  <si>
    <t>https://www.contrataciones.gov.py/convenios-marco/convenio/415212-incorporacion-pasajes-aereos-tienda-virtual.html</t>
  </si>
  <si>
    <t> 7.180.000</t>
  </si>
  <si>
    <t>DIANA LORENA CABELLO ORTUZAR</t>
  </si>
  <si>
    <t>ACE TOURS S.R.L.</t>
  </si>
  <si>
    <t>KUATIAPO S.A.</t>
  </si>
  <si>
    <t>https://www.contrataciones.gov.py/convenios-marco/convenio/452071-suministro-resmas-papel-criterios-sostentabilidad.html</t>
  </si>
  <si>
    <t>RODRIGO JOEL ZACARIAS VAZQUEZ</t>
  </si>
  <si>
    <t>https://www.contrataciones.gov.py/convenios-marco/convenio/422116-suministro-utiles-oficina-estado-paraguayo.html</t>
  </si>
  <si>
    <t>LISTADO DE EJEC. PRESUP. POR EL OBJ. DEL GASTO AL 30 DE JUNIO 2025</t>
  </si>
  <si>
    <t>Abril a Junio  2025</t>
  </si>
  <si>
    <t>5- GESTIÓN INSTITUCIONAL</t>
  </si>
  <si>
    <t>5.1 Nivel de Cumplimiento  de Minimo de Información Disponible - Transparencia Activa Ley 5189 /14</t>
  </si>
  <si>
    <t>Mes</t>
  </si>
  <si>
    <t>Nivel de Cumplimiento</t>
  </si>
  <si>
    <t>Enlace publicación de SFP</t>
  </si>
  <si>
    <t>Abril</t>
  </si>
  <si>
    <t xml:space="preserve">(Puede complementar información aquí y apoyarse en gráficos ilustrativos) </t>
  </si>
  <si>
    <t>5.2 Nivel de Cumplimiento  de Minimo de Información Disponible - Transparencia Activa Ley 5282/14</t>
  </si>
  <si>
    <t>Nivel de Cumplimiento (%)</t>
  </si>
  <si>
    <t>5.3 Nivel de Cumplimiento de Respuestas a Consultas Ciudadanas - Transparencia Pasiva Ley N° 5282/14</t>
  </si>
  <si>
    <t>Cantidad de Consultas</t>
  </si>
  <si>
    <t>Respondidos</t>
  </si>
  <si>
    <t>No Respondidos</t>
  </si>
  <si>
    <t>Enlace Portal AIP</t>
  </si>
  <si>
    <t>6. Gestión de denuncias de corrupción se encarga la Contraloria General de la Republica</t>
  </si>
  <si>
    <t>Ticket Numero</t>
  </si>
  <si>
    <t>Fecha Ingreso</t>
  </si>
  <si>
    <t>Estado</t>
  </si>
  <si>
    <t xml:space="preserve">Contraloria General de la Republica </t>
  </si>
  <si>
    <t>N/A</t>
  </si>
  <si>
    <t>7.Modelo Estándar de Control Interno para las Instituciones Públicas del Paraguay</t>
  </si>
  <si>
    <t>Periodo</t>
  </si>
  <si>
    <t>Calificación MECIP de la Contraloría General de la República (CGR)</t>
  </si>
  <si>
    <t>8- CONTROL INTERNO Y EXTERNO</t>
  </si>
  <si>
    <t>8.1 Informes de Auditorías Internas y Auditorías Externas en el Trimestre</t>
  </si>
  <si>
    <t>Auditorias Financieras</t>
  </si>
  <si>
    <t>Nro. Informe</t>
  </si>
  <si>
    <t>Fecha</t>
  </si>
  <si>
    <t>Evidencia (Enlace Ley 5282/14)</t>
  </si>
  <si>
    <t>Auditorias de Gestión</t>
  </si>
  <si>
    <t>Auditorías Externas</t>
  </si>
  <si>
    <t>3. Contrataciones realizadas</t>
  </si>
  <si>
    <t>4. Ejecución Financiera</t>
  </si>
  <si>
    <t>Mayo</t>
  </si>
  <si>
    <t>Junio</t>
  </si>
  <si>
    <t>https://www.sfp.gov.py/vchgo/index.php/noticias-2-4/informes-ley-no-51892014</t>
  </si>
  <si>
    <t>https://cultura.gov.py/ley-5282-14/</t>
  </si>
  <si>
    <t xml:space="preserve">Enlace Portal de la Pagina Web Institucional SNC </t>
  </si>
  <si>
    <t xml:space="preserve">Abril </t>
  </si>
  <si>
    <t xml:space="preserve">Mayo </t>
  </si>
  <si>
    <t>11.Servicios o Productos Misionales (Depende de la Naturaleza de la Misión Insitucional, puede abarcar un Programa o Proyecto)</t>
  </si>
  <si>
    <t>Objetivo</t>
  </si>
  <si>
    <t>Metas</t>
  </si>
  <si>
    <t>Población Beneficiaria</t>
  </si>
  <si>
    <t>Porcentaje de Ejecución</t>
  </si>
  <si>
    <t>Resultados Logrados</t>
  </si>
  <si>
    <t>Evidencia (Informe de Avance de Metas - SPR)</t>
  </si>
  <si>
    <t>Mesa Técnica de Cultura Viva Comunitaria</t>
  </si>
  <si>
    <t>Institucionalización  de la gestión cultural pública en todos los niveles, central y desentralizado entodos los sectores</t>
  </si>
  <si>
    <t>Fortalecimiento del sector con la creación de un plan de trabajo anual para la Mesa Técnica</t>
  </si>
  <si>
    <t>Organizaciones culturales</t>
  </si>
  <si>
    <t>Espacio de diálogo entre Estado y sociedad civil</t>
  </si>
  <si>
    <t>Programa IberCultura Viva. Reunión del Comité Intergubernamental</t>
  </si>
  <si>
    <t>Aprovechamiento de la cooperación nacional e internacional, a través de diferentes plataformas y mecanismo de relación con el sector cultural</t>
  </si>
  <si>
    <t>Incremento de los canales para mejorar el apoyo financiero a los distintos sectores culturales, a través de concursos abiertos y transparentes.</t>
  </si>
  <si>
    <t>REPPI y Enlace Técnico de Paraguay</t>
  </si>
  <si>
    <t>Analisis de las convocatorias y las acciones del primer semestre</t>
  </si>
  <si>
    <t>https://scontent.fasu7-1.fna.fbcdn.net/v/t51.75761-15/510981689_18082500487770037_5158426752925953356_n.webp?stp=dst-jpg_tt6&amp;_nc_cat=103&amp;ccb=1-7&amp;_nc_sid=127cfc&amp;_nc_eui2=AeGi2SkQqQLeYNnB7uaPoGZ1h44FgVPJvueHjgWBU8m-52pjB1s3amlsL7_y-obiboE&amp;_nc_ohc=QcrXrzdg7CYQ7kNvwHH-oxJ&amp;_nc_oc=AdkzgRdmYuosaBFLyQkYvSBhrjSEtRhd1XbnZWQnIdeRoPuKAuwuOU48_YZSCIrhQ_E&amp;_nc_zt=23&amp;_nc_ht=scontent.fasu7-1.fna&amp;_nc_gid=Wd7Uy8wV4gBItQAqPXJCBQ&amp;oh=00_AfZ2y4yD19ARkDSlCnZI7STtvfMwYKxWjfu3IiSPOExq0g&amp;oe=68BE4A37</t>
  </si>
  <si>
    <t>Programa IberCultura Viva.Posgrado en Políticas Públicas en Base Comunitaria 2025</t>
  </si>
  <si>
    <t>8 adjudicados</t>
  </si>
  <si>
    <t>Pago de menbresía por parte de la SNC, profesionalización del sector cultural</t>
  </si>
  <si>
    <t>Acompañamiento a Conmemoraciones</t>
  </si>
  <si>
    <t>Brindar apoyo a las conmemoraciones institucionales o comunitarias, con el fin de promover la memoria histórica, el reconocimiento de los derechos humanos y la participación activa de la comunidad.</t>
  </si>
  <si>
    <t>Fomentar la creación y participación colectiva en espacios de reflexión, fortalecer la memoria colectiva</t>
  </si>
  <si>
    <t xml:space="preserve">Lanzamiento del libro El arte de seguir adelante </t>
  </si>
  <si>
    <t>https://l.facebook.com/l.php?u=https%3A%2F%2Fwww.instagram.com%2Freel%2FDLctbzYsxnm%2F%3Figsh%3DOHlqanp6YXNuczYy%26fbclid%3DIwZXh0bgNhZW0CMTAAYnJpZBExenEwSVU1VkZzOXVxNlBXYQEebjZbfVMQM08p8hh8KgPZr3xrbCUt2vIknz9gHzKwCk8kcv-UVliPy5jwygg_aem_gXG7n9CGpmgAdtzBlFe2xg&amp;h=AT33SB8gKQX6DqWA27z9cp1ahln2hLHbE6ULvzy2NQrocOPGC9pmhGzjhCtrWMugB8xLEd9hDG0t2j8RXAzLxOIyMCYnNEZRW06OY-zjv2ZZACVM0FXwEzhQ2bAPTpqfcM-7rVZQMQaeog&amp;__tn__=-UK-R&amp;c[0]=AT1WRGZNhioFRPVct3zxms2hPt0OL9Az54bahzKKyJtE5J-0DhkBFUgL8LUL6PZf0whjYBrdDTZup3fCp2lgzdj2G2tENQZHwrKFYxnertYvh5smplyfIkyory9R0WlfOKDF_rBGfJH0tjp_YX70rUx7Gn34BVlipc8rUz72oSsx6H8g1Q</t>
  </si>
  <si>
    <t>Ñemongueta Jere</t>
  </si>
  <si>
    <t xml:space="preserve">Participación ciudadana para la formulación de un PNC  </t>
  </si>
  <si>
    <t>Talleres de sencibilización y participación del sector en la formulación de un PNC 2050</t>
  </si>
  <si>
    <t xml:space="preserve"> </t>
  </si>
  <si>
    <t>Abril,mayo y Junio:  Danza Joven</t>
  </si>
  <si>
    <t xml:space="preserve"> Propiciar un estímulo en los jóvenes y adultos hacia la identidad nacional rescatando los valores y el patrimonio inmaterial cultural</t>
  </si>
  <si>
    <t>Formación de publico joven</t>
  </si>
  <si>
    <t>Población estudiantil, maestros y directores</t>
  </si>
  <si>
    <t>Participación activa de instituciones educativas en el proceso de inscripcion y agendamiento de fechas y realización del trabajo</t>
  </si>
  <si>
    <t xml:space="preserve">Fotos, registro audiovisual </t>
  </si>
  <si>
    <t>Mayo:  Concierto Patria y Madre</t>
  </si>
  <si>
    <t>Instalar y abrir espacios de espectaculos para la ciudadania en  general</t>
  </si>
  <si>
    <t xml:space="preserve">Consolidar un publico que aprecie, disfrute y valore los eventos artisticos </t>
  </si>
  <si>
    <t>Comunidad toda</t>
  </si>
  <si>
    <t>Asistencia masiva de publico, que ya se dan cita para cada año en este evento.</t>
  </si>
  <si>
    <t>Redes Sociales intitucionales</t>
  </si>
  <si>
    <t>Junio:  Presentaciones y talleres</t>
  </si>
  <si>
    <t>Llegar a distintos segmentos de la población</t>
  </si>
  <si>
    <t>Capacitar y enriquecer a través de talleres y muestras de danza.</t>
  </si>
  <si>
    <t xml:space="preserve">Recurrencia importante de personas participantes de los talleres ofrecidos </t>
  </si>
  <si>
    <t>https://adminaip.paraguay.gov.py/#/reportes/solicitudes</t>
  </si>
  <si>
    <t>MATRIZ DE INFORMACIÓN MINIMA PARA INFORME DE RENDICIÓN DE CUENTAS AL CIUDADANO - EJERCICIO 2024</t>
  </si>
  <si>
    <t>4.6 Diversidad Servicios o Productos Misionales (Depende de la Naturaleza de la Misión Insitucional, puede abarcar un Programa o Proyecto)</t>
  </si>
  <si>
    <t>ABRIL</t>
  </si>
  <si>
    <t>En el marco de la instalación y desarrollo de la CONAFRO, se llevó a cabo la reunión presencial con referentes de la comunidad afrodescendiente. Participaron de la reunión: la Sra. Estela Franceschelli, Directora de la Dirección General de Diversidad, Derechos y Procesos Culturales, la Sra. Fátima Báez en representación de la Dirección de Formación y Divulgación de la Diversidad Cultural y la señorita. Araceli Medina representante afrodescendiente ante CONCULTURA, Cuyo objetivo principal fue informar e invitar a todas las organizaciones legalmente constituidas a participar activamente en el proceso de conformación del Consejo Nacional de Afrodescendiente (CONAFRO) y temas varios.</t>
  </si>
  <si>
    <t>Prevenir y sancionar la discriminación y el racismo, proteger los derechos y la dignidad de las personas afrodescendientes, crear conciencia, facilitar acceso a la justicia, construir una sociedad más justa y equitativa, donde todas las presonas independientemente de su origen étnico o racial, puedan gozar plenamente de sus derechos y oportunidades.</t>
  </si>
  <si>
    <t>Participación ciudadana para la construcción de políticas públicas orientadas al sector de afrodescendientes.</t>
  </si>
  <si>
    <t>Comunidades afrodescendientes que viven en territorio nacional.</t>
  </si>
  <si>
    <t>Participación destacada de la representante afrodescendiente ante CONCULTURA. Se compartió replicar a todas las organizaciones legalmente constituidas a participar activamente en el proceso de conformación del Consejo Nacional de Afrodescendiente (CONAFRO) y temas varios.
Fomentar la participación de los sectores más excluidos y de las poblaciones en situación de vulnerabilidad en todos los espacios de decisión.</t>
  </si>
  <si>
    <t>Planilla de monitoreo, Correo electrónico, minuta y memorandum.</t>
  </si>
  <si>
    <t xml:space="preserve">Participación de la Reunión de la Comisión de Diversidad Cultural CDC MERCOSUR Presidencia Pro Tempore Argentina, en la modalidad virtual. Temas tratados fueron:
- Seminario sobre Inteligencia Artificial:
Se anunció la realización de un seminario sobre "Inteligencia Artificial y Cultura", programado para el día 27 de mayo a las 14:00 hs (hora de Argentina).
-Relevamiento sobre Formación Cultural y Mercado Laboral: Se informó que se realizará un relevamiento de información mediante formularios, con el objetivo de recabar datos sobre la relación entre la formación cultural y el mercado laboral en los países miembros.
- Marco Regional de Accesibilidad Cultural: Se acordó avanzar en la construcción de un marco regional de accesibilidad cultural
-Cuadernos de la Diversidad Cultural: Paraguay señaló que su contribución consistirá en una traducción al idioma guaraní. Se acordó que en la próxima reunión del mes de mayo se enviarán los lineamientos específicos para completar esta actividad.
-Plataforma regional: Brasil brindó un informe sobre el estado de situación del lanzamiento de la plataforma en Belém do Pará.
-Accesibilidad e inclusión y próxima reunión que se llevará a cabo el día 27 de mayo, antes del Seminario sobre Inteligencia Artificial en la modalidad virtual. Participaron los referentes de la PPT de Argentina. Y puntos focales de Brasil, Colombia, Uruguay, Perú, Chile y Paraguay. 10 personas.
</t>
  </si>
  <si>
    <t>Fomenta, promociona y divulga a los grupos y colectivos de la diversidad cultural y sus derechos humanos y culturales.
Impulsa la participación y desarrollo.
Estimula la inclusión y la cultura de la paz.</t>
  </si>
  <si>
    <t xml:space="preserve">Fomento, promoción y divulgación de los grupos de la diversidad cultural y sus derechos culturales
</t>
  </si>
  <si>
    <t>colectivos de la diversidad de los países miembros y asociados del Mercosur Cultural
Indirectos. Países miembros y asociados del Mercosur Cultural.</t>
  </si>
  <si>
    <t>Participación de Paraguay de la Reunión de la Comisión de Diversidad Cultural CDC MERCOSUR Presidencia Pro Tempore Argentina, en la modalidad virtual. Temas tratados fueron:
- Seminario sobre Inteligencia Artificial:
Se anunció la realización de un seminario sobre "Inteligencia Artificial y Cultura", programado para el día 27 de mayo a las 14:00 hs (hora de Argentina).
-Relevamiento sobre Formación Cultural y Mercado Laboral: Se informó que se realizará un relevamiento de información mediante formularios, con el objetivo de recabar datos sobre la relación entre la formación cultural y el mercado laboral en los países miembros.
- Marco Regional de Accesibilidad Cultural: Se acordó avanzar en la construcción de un marco regional de accesibilidad cultural
-Cuadernos de la Diversidad Cultural: Paraguay señaló que su contribución consistirá en una traducción al idioma guaraní. Se acordó que en la próxima reunión del mes de mayo se enviarán los lineamientos específicos para completar esta actividad.
-Plataforma regional: Brasil brindó un informe sobre el estado de situación del lanzamiento de la plataforma en Belém do Pará.
-Accesibilidad e inclusión y próxima reunión que se llevará a cabo el día 27 de mayo, antes del Seminario sobre Inteligencia Artificial en la modalidad virtual. Participaron los referentes de la PPT de Argentina. Y puntos focales de Brasil, Colombia, Uruguay, Perú, Chile y Paraguay. 10 personas.</t>
  </si>
  <si>
    <t>Redes sociales de MERCOSUR PPT Argentina.</t>
  </si>
  <si>
    <t>Reunión virtual de coordinación previa a la RAADH (Reunión de Altas Autoridades de Derechos Humanos del MERCOSUR) con el objetivo de coordinar previamente los aspectos organizativos de las delegaciones, convocada por la Dirección General de Derechos Humanos del Ministerio de Justicia, en el marco de la Reunión de Altas Autoridades sobre Derechos Humanos del MERCOSUR (RAADH).Presidencia Pro Tempore Argentina. Participaron Puntos focales, suplentes y representantes de varias instituciones del Estado, como de la Comisión Permanente de Personas Mayores, Comisión Permanente de Educación y cultura en Derechos humanos  y Comisión  Permanente de Comunicación y Derechos Humanos, Comisión Permanente NIN@ Sur, Comisión Permanente de Personas con Discapacidad, Comisión Permanente de Memoria, Verdad y Justicia, comisión Permanente PLGTBI, RAADH Plenario, RMAAM y comisión Permanente de Género y Derechos Humanos de las Mujeres, RAFRO y Comisión Permanente de Discriminación, Racismo y Xenofobia, RAPIM, viceministerio de la Mujer, Ministerio de Relaciones Exteriores, Secretaria Nacional de Cultura. 18 personas en total.</t>
  </si>
  <si>
    <t>Coordinar aspectos organizativos de las delegaciones estatales participantes.</t>
  </si>
  <si>
    <t>Asegurar la participación de representantes estatales en las distintas comisiones permanentes de la RAADH.</t>
  </si>
  <si>
    <t>Representantes de comisiones permanentes de DDHH del MERCOSUR (Personas Mayores, Educación, Comunicación, NNA Sur, Discapacidad, Memoria, PLGTBI, Género, RAFRO, entre otros).</t>
  </si>
  <si>
    <r>
      <t xml:space="preserve">Participar de la reunión virtual con el objetivo de coordinar previamente los aspectos organizativos de las delegaciones, convocada por la Dirección General de Derechos Humanos del Ministerio de Justicia, en el marco de la Reunión de Altas Autoridades sobre Derechos Humanos del MERCOSUR (RAADH).Presidencia Pro Tempore Argentina. Participaron Puntos focales, suplentes y representantes de varias instituciones del Estado, como de la Comisión Permanente de Personas Mayores, Comisión Permanente de Educación y cultura en Derechos humanos  y Comisión  Permanente de Comunicación y Derechos Humanos, Comisión Permanente NIN@ Sur, Comisión Permanente de Personas con Discapacidad, Comisión Permanente de Memoria, Verdad y Justicia, comisión Permanente PLGTBI, RAADH Plenario, RMAAM y comisión Permanente de Género y Derechos Humanos de las Mujeres, </t>
    </r>
    <r>
      <rPr>
        <b/>
        <sz val="11"/>
        <color theme="1"/>
        <rFont val="Calibri"/>
        <family val="2"/>
        <scheme val="minor"/>
      </rPr>
      <t>RAFRO</t>
    </r>
    <r>
      <rPr>
        <sz val="11"/>
        <color theme="1"/>
        <rFont val="Calibri"/>
        <family val="2"/>
        <scheme val="minor"/>
      </rPr>
      <t xml:space="preserve"> y Comisión Permanente de Discriminación, Racismo y Xenofobia, RAPIM, viceministerio de la Mujer, Ministerio de Relaciones Exteriores, Secretaria Nacional de Cultura. 18 personas en total.</t>
    </r>
  </si>
  <si>
    <t>Acta de reunión, lista de participantes, convocatoria oficial.</t>
  </si>
  <si>
    <t>Primera reunión para la conformación del CONAFRO con instituciones del Estado y referentes afrodescendientes en la sede del Archivo Nacional el 21 de mayo.</t>
  </si>
  <si>
    <t>Fortalecer el proceso de instalación del CONAFRO con participación institucional y comunitaria.</t>
  </si>
  <si>
    <t>Articular la participación de ministerios e instituciones claves en la conformación del CONAFRO.</t>
  </si>
  <si>
    <t>Instituciones del Estado y representantes de comunidades afrodescendientes.</t>
  </si>
  <si>
    <t xml:space="preserve">En el marco de la instalación  del  CONAFRO, se llevó a cabo la reunión presencial con instituciones del estado y referentes de las comunidades afrodescendientes, el 21 de Mayo, en la sede del Archivo Nacional.(Decreto reglamentario N° 2915) Participaron de la reunión, representantes del Ministerio de la Mujer, Ministerio de Salud Pública y Bienestar Social, Ministerio de Desarrollo Social, Ministerio de Relaciones Exteriores, Ministerio de Justicia, Ministerio del Trabajo, SENADIS, Secretaria de Políticas Lingüísticas, INE,  y Secretaria Nacional del Cultura.
Cantidad de personas: 20.
</t>
  </si>
  <si>
    <t>Acta de reunión, lista de asistencia, decreto reglamentario Nº 2915.</t>
  </si>
  <si>
    <t xml:space="preserve">6 de Mayo. Reunión de la RAFRO, en modalidad virtual, no pudo realizarse debido a la que la agenda tentativa no fue aceptada por Uruguay y Brasil.
</t>
  </si>
  <si>
    <t>Registro de transmisión virtual, acta de reunión.</t>
  </si>
  <si>
    <t>Seminario sobre Inteligencia Artificial y Cultura (30 de mayo) en el marco de la CDC MERCOSUR.</t>
  </si>
  <si>
    <t>Impulsar el debate sobre el impacto de la inteligencia artificial en la cultura en el MERCOSUR a traves de un seminario. Lograr el relevamiento sobre Formación Cultural y Mercado Laboral:
- Marco Regional de Accesibilidad Cultural: Se acordó avanzar en la construcción de un marco regional de accesibilidad cultural
-Cuadernos de la Diversidad Cultural:
Argentina informó que ya no será le posible hacerse cargo de la publicación</t>
  </si>
  <si>
    <t>Organizar y participar en el seminario temático de la CDC MERCOSUR.</t>
  </si>
  <si>
    <t>Representantes de los países miembros de MERCOSUR.</t>
  </si>
  <si>
    <t xml:space="preserve">30 de Mayo. Reunión ordinaria de la CDC MERCOSUR, PPTPA 2025.
Punto tratados: Seminario sobre Inteligencia Artificial.
-Relevamiento sobre Formación Cultural y Mercado Laboral: Se informó que se realizará un relevamiento de información mediante formularios, con el objetivo de recabar datos sobre la relación entre la formación cultural y el mercado laboral en los países miembros.
- Marco Regional de Accesibilidad Cultural: Se acordó avanzar en la construcción de un marco regional de accesibilidad cultural
-Cuadernos de la Diversidad Cultural:
Argentina informó que ya no será le posible hacerse cargo de la publicación. Estela Franceschelli, señaló, que Paraguay podría tomar la responsabilidad de los cuadernos previa consulta a las autoridades de la Secretaria Nacional de Cultura.
Participaron: Argentina.  Brasil, Chile y Paraguay. 9 personas.
</t>
  </si>
  <si>
    <t>Acta de reunión, convocatoria oficial</t>
  </si>
  <si>
    <t>Reunión de la Mesa Técnica Afrodescendiente para el Plan Nacional de Cultura.</t>
  </si>
  <si>
    <t>Incorporar la perspectiva afrodescendiente en el Plan Nacional de Cultura.</t>
  </si>
  <si>
    <t>Conformar una mesa técnica con representantes institucionales y comunitarios.</t>
  </si>
  <si>
    <t>Representantes de comunidades afrodescendientes y de instituciones públicas.</t>
  </si>
  <si>
    <t xml:space="preserve"> En el marco del CONAFRO, se realizó la reunión de la Mesa Técnica Afrodescendiente, con el tema: Plan Nacional de Cultura. Con el consultor el Sr. Vladimir Velázquez, Sr. José Guerrero, señorita Vivi Ortíz, Sra. Natalia Santos Vega, Sra., Camila Stegui, Sra. Estela Franceschelli, Directora Gral. DDPC, Sra, Luz Saldívar, Dir. De FDDC, Sra, Fátima Báez, Jefa del Dpto. de EABSC, Sra. Diana González, Jefa del Dpto. de PPMC, Sra. Lourdes Díaz, de la Asociación Tradicional San Baltazar Kamba Kuá, Sr. Cristtian Núñez, del Comité de Arte y Desarrollo Comunitario de la compañía Rosado Tobatí, el Sr. Guido Medina, Asociación Tradicional San Baltazar de Kamba Kuá. T
Participaron 12 personas en línea.
</t>
  </si>
  <si>
    <t>Lista de participantes, acta de reunión.</t>
  </si>
  <si>
    <t>Taller de sensibilización Afrodescendiente y la Ley N° 6940 (11 de junio en Casa Paraná).</t>
  </si>
  <si>
    <t>Sensibilizar sobre la aplicación de la Ley N° 6940 que previene y sanciona actos de racismo y discriminación hacia afrodescendientes.</t>
  </si>
  <si>
    <t>Organizar y realizar el taller de sensibilización.</t>
  </si>
  <si>
    <t>Personas afrodescendientes y aliados comunitarios.</t>
  </si>
  <si>
    <t>Se realizó el Taller de sensibilización Afrodescendiente y la Ley N° 6940 Que establece mecanismos y procedimientos para prevenir y sancionar actos de racismo y discriminación hacia las personas afrodescendientes, desarrollado el día 11 de junio de 2025, en Casa Paraná. Total 18 personas.</t>
  </si>
  <si>
    <t>Acta de taller, lista de asistencia, registro fotográfico.</t>
  </si>
  <si>
    <t>Lanzamiento del Estudio sobre la Institucionalidad Afrodescendiente en Estados Miembros de RIAFRO (24 de junio, transmisión vía Facebook Live @OEAInclusión).</t>
  </si>
  <si>
    <t>Promover el análisis comparado sobre la institucionalidad afrodescendiente en los países miembros de la RIAFRO.</t>
  </si>
  <si>
    <t>Participar del lanzamiento oficial del estudio regional.</t>
  </si>
  <si>
    <t>Representantes institucionales y público en general conectado vía transmisión en vivo.</t>
  </si>
  <si>
    <t>Participar del Lanzamiento del Estudio sobre el Estado de la Institucionalidad Afrodescendiente de los Estados Miembros de la Red Interamericana de Altas Autoridades sobre Políticas  para Población Afrodescendiente – RIAFRO, que se llevó a cabo el día 24 de junio de 2025,  a las 3:00 horas de Washington DC, 16 horas de Paraguay. Por la plataforma Facebook Live @OEAInclusión. Participaron 15 personas en línea.</t>
  </si>
  <si>
    <t>Enlace de transmisión (Facebook Live @OEAInclusión), registro de asistencia virtual.</t>
  </si>
  <si>
    <t xml:space="preserve">Abril: Solicitud de creación de fondo especifico para pueblos indigenas. </t>
  </si>
  <si>
    <t xml:space="preserve">Constituir un fondo especificos destinado a los PI, a los proyectos de artistas y gestores culturales. </t>
  </si>
  <si>
    <t xml:space="preserve">Abril: Designar un porcentaje de los fondo de cultura para artistas indigenas. </t>
  </si>
  <si>
    <t xml:space="preserve">Artistas pueblos indigenas </t>
  </si>
  <si>
    <t>Mas proyectos presentado en CONALI</t>
  </si>
  <si>
    <t xml:space="preserve">Proyectos presentados </t>
  </si>
  <si>
    <t xml:space="preserve">Abril: Acompañamiento institucional para la Organización de los 79 años de la Comunidad Fortuna. </t>
  </si>
  <si>
    <t xml:space="preserve">Aniversario de la Comunidad Fortuna </t>
  </si>
  <si>
    <t xml:space="preserve">Abril: Realizar declaración de Interes Cultural </t>
  </si>
  <si>
    <t xml:space="preserve">Comunidad Fortuna Ava Guarani </t>
  </si>
  <si>
    <t xml:space="preserve">Declaración de Interes cultural, el aniversario de la Comunidad Fortuna ava guarani. </t>
  </si>
  <si>
    <t xml:space="preserve">Declaración de Interés Cultural para la Comunidad Fortuna Ava Guarani. </t>
  </si>
  <si>
    <t>Mayo: Participación institucional en la Ceremonia Tradicional Indígena Paî Tavyterã ''Kunumi Pepy''</t>
  </si>
  <si>
    <t>Presenciar esta ceremonia y realizar grabaciones, entrevistas a los actores claves pai tavytera, sobre el evento.</t>
  </si>
  <si>
    <t xml:space="preserve">Mayo: Realizar un documental donde junta las historias y explicaciones sobre el Kunumi Pepy. </t>
  </si>
  <si>
    <t xml:space="preserve">Comunidad Cerro Akangue y pueblo pai tavytera </t>
  </si>
  <si>
    <t>Realización del documental sobre Kunumi Pepy</t>
  </si>
  <si>
    <t xml:space="preserve">Fotos e informe </t>
  </si>
  <si>
    <t>Mayo: Aportes para la propuesta de ley presentada ''Proyecto de ley de Protección de Patrimonio Natural, Cultural y Linguisticos Nivacle, Manjui y Maka de Pilcomayo 2022. Expediente 0974</t>
  </si>
  <si>
    <t>Aportar y sugerir  para el proyecto de ley</t>
  </si>
  <si>
    <t>Mayo: Obtener la ley para la proteccion de la naturaleza y cultural</t>
  </si>
  <si>
    <t>Pueblo Nivacle, Maka de Pilcomayo</t>
  </si>
  <si>
    <t>_</t>
  </si>
  <si>
    <t>Aportes para la ley</t>
  </si>
  <si>
    <t xml:space="preserve">Informe y entrega de aportes </t>
  </si>
  <si>
    <t xml:space="preserve">Mayo: Instalacón de mesa de trabajo, sobre las necesidad de construcción de casas culturales. </t>
  </si>
  <si>
    <t xml:space="preserve">Instalación de mesa de Trabajo interinstitucional. </t>
  </si>
  <si>
    <t>Mayo: Participación interinstitucional en el Taller de ''Derecho a la Protección de Niñas, Niños y Adolescentes de Comunidades indigenas en Territorio Urbano''</t>
  </si>
  <si>
    <t xml:space="preserve">Apoyo tecnico en el evento. </t>
  </si>
  <si>
    <t xml:space="preserve">Junio: Construcción de casas culturales para las comunidades indigenas </t>
  </si>
  <si>
    <t xml:space="preserve">Comunidades Indigenas </t>
  </si>
  <si>
    <t xml:space="preserve">Mesa instalada para gestion de las casas culturales </t>
  </si>
  <si>
    <t>Junio: Protección de NNA indigenas en la Ciudad</t>
  </si>
  <si>
    <t xml:space="preserve">Niños, niñas de las comunidades urbanas de Central, Paraguari y Asunción </t>
  </si>
  <si>
    <t xml:space="preserve">Participación de niños, niñas y adolescentes en el taller, y los lideres comunitarios, ademas la participacion de las instituciones como Ministerio de la Mujer, Ministerio de Salud, MDS y SNC . </t>
  </si>
  <si>
    <t>Fomento del Libro y la lectura</t>
  </si>
  <si>
    <t>Promover la lectura y el libro en todos los formatos y soportes como factor esencial en la formación de personas y en el desarrollo social sostenible</t>
  </si>
  <si>
    <t xml:space="preserve">.Relevar las inquietudes del sector libro  a través de la Mesa Técnica  para la construcción de la política   pública del libro.                                                 </t>
  </si>
  <si>
    <t xml:space="preserve">                                                                                                                     . 9 asociaciones del sector del libro, la lectura y la literatura :   
SEP, PEN EPA, ADEAP, CLAP, CAPEL, CPL, Academia de la Lengua Guaraní y Academia Paraguaya de la Lengua Española
. 50 editoriales/librerías            . 5.000 personas trabajando en el sector (escritores, editores, diseñadores, ilustradores, fotógrafos, mediadores y animadores de lectura, personal técnico y administrativo, otros)
</t>
  </si>
  <si>
    <t xml:space="preserve">. 2 Reuniones realizadas                                                                                     </t>
  </si>
  <si>
    <t xml:space="preserve"> .Modificación de la Ley del Premio Nacional de Literatura       </t>
  </si>
  <si>
    <t>Escritores del Paraguay  y el campo de la lectura, el libro y la literatura.</t>
  </si>
  <si>
    <t>Proyecto que modifica la Ley del Premio Nacional de Literatura logra media sanción en la Cámara de Senadores y pasa a la Cámara de Diputados.</t>
  </si>
  <si>
    <t>https://www.facebook.com/photo.php?fbid=1171146345055221&amp;id=100064795983835&amp;set=a.216141297222402</t>
  </si>
  <si>
    <t xml:space="preserve">  . Fortalecer las ferias nacionales/internacionales  del libro </t>
  </si>
  <si>
    <t xml:space="preserve">                                                                                                                                                                                                                                    .  50 editoriales/librerías            . 5.000 personas trabajando en el sector (escritores, editores, diseñadores, ilustradores, fotógrafos, mediadores y animadores de lectura, personal técnico y administrativo, otros) . 60.000 personas que asistieron a las ferias nacionales.</t>
  </si>
  <si>
    <r>
      <rPr>
        <b/>
        <sz val="11"/>
        <color theme="1"/>
        <rFont val="Calibri"/>
        <family val="2"/>
        <scheme val="minor"/>
      </rPr>
      <t>Presencia  de Paraguay en la 49ᵃ Feria Internacional del Libro de Buenos Aires</t>
    </r>
    <r>
      <rPr>
        <sz val="11"/>
        <color theme="1"/>
        <rFont val="Calibri"/>
        <family val="2"/>
        <scheme val="minor"/>
      </rPr>
      <t xml:space="preserve">   con stand de libros paraguayos, amplio programa de actividades y jornadas profesionales.                                                                                                                        </t>
    </r>
    <r>
      <rPr>
        <b/>
        <sz val="11"/>
        <color theme="1"/>
        <rFont val="Calibri"/>
        <family val="2"/>
        <scheme val="minor"/>
      </rPr>
      <t>Fortalecimiento de 4 Ferias de Libros Nacionales</t>
    </r>
    <r>
      <rPr>
        <sz val="11"/>
        <color theme="1"/>
        <rFont val="Calibri"/>
        <family val="2"/>
        <scheme val="minor"/>
      </rPr>
      <t xml:space="preserve">:                                                              .  FIL de Asunción 2025: Apoyo con Fondos a través de FONALIB. Presencia de Stand de la SNC y Programa de actividades coordinadas con MINA, IPA y otras dependencias de la SNC                                                                              . Feria Militar Internacional del Libro: Apoyo con fondos a través de Fonalib.                            . Feria del Libro del Este: Apoyo con fondos a través de Fonalib.                                                     . Feria del Libro de  Caaguazu                                              
</t>
    </r>
  </si>
  <si>
    <t xml:space="preserve">https://www.instagram.com/p/DJh8eqTOUmJ/
https://www.instagram.com/p/DJcd2H8RRu9/         https://www.facebook.com/photo?fbid=1130244749142551&amp;set=a.224868843013484&amp;locale=es_LA
</t>
  </si>
  <si>
    <t>Reunión del Consejo Nacional de la Lectura y el Libro (CONALIB)</t>
  </si>
  <si>
    <t xml:space="preserve">
Beneficiará a niños, adolescentes, jóvenes y adultos que acceden a más libros y actividades de lectura.
Autores, escritores, otros creativos y técnicos nacionales
Editoriales e imprentas
Bibliotecas, escuelas y universidades
Comunidades priorizadas por el gobierno
</t>
  </si>
  <si>
    <t>. Dos reuniones del CONALIB                                   . Presentación del POA 2025 y su presupuesto; también, de la Matriz 2030 y Borrador del Plan Nacional de Fomento del Libro y la Lectura.</t>
  </si>
  <si>
    <t>https://www.instagram.com/p/DBhfiQVxlby/</t>
  </si>
  <si>
    <t>Fortalecimiento de Bibliotecas Públicas</t>
  </si>
  <si>
    <t>Beneficiará directamente a bibliotecas públicas seleccionadas y a su personal técnico, a través de mejoras en infraestructura, equipamiento, colecciones y capacitación. Indirectamente, impactará en las comunidades lectoras, instituciones educativas, gobiernos locales, organizaciones sociales y en el ecosistema editorial nacional, promoviendo el acceso equitativo a la lectura, el conocimiento y la cultura en todo el país</t>
  </si>
  <si>
    <t>. Definición de bibliotecas a ser fortalecidas y modalidad (Libros, muebles, computadoras, capacitaciones)</t>
  </si>
  <si>
    <t xml:space="preserve">Desarrollo de las Industrias Culturales y Creativas </t>
  </si>
  <si>
    <t xml:space="preserve">Promover el desarrollo de la  economia cultural   y el fortalecimiento de las industrias culturales y creativas del Paraguay  </t>
  </si>
  <si>
    <t xml:space="preserve">. Relevar las necesidades e inquietudes del sector musical a través de la Mesa Técnica, para la construccón de la política pública.                       </t>
  </si>
  <si>
    <t xml:space="preserve"> Asociaciones: .Unión de Músicos de Alto Paraná, .AMI( Asociación de Músicos de Itapuá), .AMPILS (Asociación de Músicos Pilarenses)
-Entidades de gestión: APA, SGP y AIE
- Centro de Estudiantes  dela Facultad de Arquitectura Diseño y Arte (CEADA). Asociación de Músicos del Paraguay.Ateneo cultural José Asunción Flores.Asociación de directores y profesores de conservatorios privados de música (APROMUS).Orquesta Filarmónica IPU Paraguay
</t>
  </si>
  <si>
    <t xml:space="preserve">Mesa Técnica de música consolidada (2 reuniones)                                                          </t>
  </si>
  <si>
    <t>. Dinamizar el espacio musical del Paraguay mediante políticas públicas de fomento y apoyo a la actividad profesional de artistas y técnicos musicales a través del Programa Ibermúsicas</t>
  </si>
  <si>
    <t>Ecosistema de la Música</t>
  </si>
  <si>
    <t>Internacionalizacíón de la música y los músicos del Paraguay: a)  Duo Che Valle, 2 talleres y 4 cnciertos en Colombia. b) Paty Britez: Proyecto Guaraní Purahèi- Ava Ñe’ẽ, la Lengua Nativa, con Historia y Cultura”  c)</t>
  </si>
  <si>
    <t>https://www.ibermusicas.org/index.php/el-duo-de-guitarras-del-paraguay-che-valle-realizara-una-gira-por-colombia-con-conciertos-y-talleres/</t>
  </si>
  <si>
    <t>.Instalar una agenda colaborativa para el desarrollo de los ecosistemas creativos en la Región Iberoamericana, desde una perspectiva local e identitaria.</t>
  </si>
  <si>
    <t>Mercado de Industrias Culturales y Creativas – MICSUR 2025</t>
  </si>
  <si>
    <t>Directos:  Productores y artistas participantes en rondas de negocios, showcases y charlas</t>
  </si>
  <si>
    <t xml:space="preserve">
Proyecto presentado en la Reunión de la CAICC  del MERCOSUR Cultural y a la OEI.  1ra. Reunión del Comité Organizador del MICSUR, realizada.</t>
  </si>
  <si>
    <t>ENERO</t>
  </si>
  <si>
    <t xml:space="preserve">Gestiones para la organización del Festival Serenata por el Día Nacional de la Democracia, a llevarse a cabo el 2 de febrero </t>
  </si>
  <si>
    <t>Ofrecer un espectáculo artístico que simbolice el fortalecimiento de la democracia a través de música</t>
  </si>
  <si>
    <t>Realizar un gran concierto popular abierto y gratuito a toda la ciudadanía en homenaje sonoro a la libertar y la participación ciudadana</t>
  </si>
  <si>
    <t>Toda la ciudadania</t>
  </si>
  <si>
    <t>Participación de niños, jóvenes y adultos en el gran concierto popular realizado frente a la Plaza de los desaparecidos, con la participación de mas de 500 personas</t>
  </si>
  <si>
    <t>https://www.ip.gov.py/ip/2025/01/29/serenata-a-la-democracia-reunira-a-destacadas-orquestas-nacionales/</t>
  </si>
  <si>
    <t>FEBRERO</t>
  </si>
  <si>
    <t>Gran Festival Serenata a la Democracia, realizada el domingo 2 de febrero realizada el domingo 2 de febrero, frente a la Plaza de los desaparecidos</t>
  </si>
  <si>
    <t>Celebrar el Día Nacional de la Democracia con un Festival artítisco popular dirigido a toda la ciudadanía</t>
  </si>
  <si>
    <t>Gran Festival Serenata a la Democracia, con la participación de la Banda de Concierto de las FFMM, Orquesta Nacional de Música Popular ONAMP, Banda de la Policía Nacional, Orquesta Sinfónica Nacional OSN.</t>
  </si>
  <si>
    <t>https://www.abc.com.py/nacionales/2025/02/02/concierto-conmemorativo-celebra-36-anos-de-democracia-en-paraguay/</t>
  </si>
  <si>
    <t>Reunión de la Mesa de Artes Visuales</t>
  </si>
  <si>
    <t xml:space="preserve">Desarrollar políticas públicas con sectores artísticos de la comunidad. </t>
  </si>
  <si>
    <t>Favorecer la relación de los sectores artísticos para el desarrollo de políticas públicas que incentiven el fomento y la promoción de creaciones artísticas,</t>
  </si>
  <si>
    <t>Artistas y gestores del área de las artes visuales</t>
  </si>
  <si>
    <t>1 Reunión de la Mesa de Artes Visuales</t>
  </si>
  <si>
    <t xml:space="preserve">Actas y planilla de asistencia   </t>
  </si>
  <si>
    <t>Reunión de la Mesa de Artes Escénicas</t>
  </si>
  <si>
    <t xml:space="preserve">1 Reunión de la Mesa de Artes Escénicas </t>
  </si>
  <si>
    <t xml:space="preserve">Acta y planilla de asistencia   </t>
  </si>
  <si>
    <t xml:space="preserve">Día Nacional del Tereré, el 22 de febrero en el Paseo de los yuyos </t>
  </si>
  <si>
    <t>Celebrar del Día Nacional del Tereré con actividades y acciones artísticas en alianza con otras instituciones y la ciudadanía cultural</t>
  </si>
  <si>
    <t>Celebración por el Día Nacional del Tereré, bebida nacional ancestral, reconocida en 2020 por la UNESCO como Patrimonio Cultural Inmaterial de la Humanidad.</t>
  </si>
  <si>
    <t>Toda la ciudadanía</t>
  </si>
  <si>
    <t xml:space="preserve">Con música y danza la Ministra de Cultura Adriana Ortíz rindió homenaje a los trabajadores y trabajadoras del Paseo de los yuyos del Mercado 4 en conmemoración al Día Nacional del Tereré. </t>
  </si>
  <si>
    <t>https://www.lanacion.com.py/la-nacion-del-finde/2025/02/22/dia-del-terere-conoce-el-verdadero-origen-de-nuestra-popular-bebida-nacional/</t>
  </si>
  <si>
    <t>27° Edición del Festival del Tereré en la ciudad de Ytakyry, Dpto. Alto Paraná. Entrega de la Declaración de Interés Cultural</t>
  </si>
  <si>
    <t>Celebrar el Día Nacional del Tereré a través de un Gran Festival Artístico que reúne a toda la comunidad</t>
  </si>
  <si>
    <t xml:space="preserve">Realización del Festival del Tereré con la participación de grupos artísticos nacionales e internacionales y se desarrolla hace 27 años con la participación de toda la comunidad de la ciudad </t>
  </si>
  <si>
    <t>Realizar el Festival del Tereré con la participación de grupos artísticos nacionales e internacionales en una fiesta de intercambio cultural y música folklórica, con la participación de grupos de Argentina y Chile</t>
  </si>
  <si>
    <t xml:space="preserve">https://www.abc.com.py/este/2024/02/16/itakyry-preparan-la-xxvi-edicion-del-tradicional-festival-del-terere/      </t>
  </si>
  <si>
    <t>MARZO</t>
  </si>
  <si>
    <t>Decreto Presidencial  N° 3377  que declara el año 2025 como Año Nacional de la Guarania y crea la Comisión Interinstitucional para las celebraciones</t>
  </si>
  <si>
    <t xml:space="preserve">Reunión interinstitucional para la conformación de la Comisión Nacional Interinstitucional para la celebración del Centenario de la Guarania, </t>
  </si>
  <si>
    <t>La declaración del “Año Nacional de la Guarania” impulsa la preservación y difusión del legado musical de José Asunción Flores, promoviendo su reconocimiento a nivel nacional e internacional como una expresión artística emblemática de la identidad paraguaya.</t>
  </si>
  <si>
    <t>Conformación de la Comisión de celebraciones , suma de esfuerzos públicos y privados para realizar acciones y actividades conmemorativas por el Centenario de la Guarania</t>
  </si>
  <si>
    <t>https://www.ip.gov.py/ip/2025/03/19/conforman-comision-nacional-para-la-conmemoracion-del-ano-nacional-de-la-guarania/#:~:text=Asunci%C3%B3n%2C%20Agencia%20IP.%2D%20Se%20realiz%C3%B3%20la%20primera,%E2%80%9CJeju%C3%AD%E2%80%9D%2C%20por%20el%20maestro%20Jos%C3%A9%20Asunci%C3%B3n%20Flores.</t>
  </si>
  <si>
    <t>Reunión de la Mesa Técnica de Artes Escénicas y de Artes Visuales sobre la Comisión de certificación de la Ley del Seguro Social del artista</t>
  </si>
  <si>
    <t>Artistas y gestores del área de las artes visuales y de artes escénicas</t>
  </si>
  <si>
    <t>1 Reunión de las Mesas Técnicas sobre los avances de la Comisión de certificación sobre la Ley del Seguro Social del artista</t>
  </si>
  <si>
    <t>Festival Semana de Teatro del CEPATE</t>
  </si>
  <si>
    <t>celebrar el teatro como forma de arte, destacar su importancia como herramienta de progreso social, fomentar la inclusión y diversidad en las artes escénicas, y acercar el teatro a más personas</t>
  </si>
  <si>
    <t xml:space="preserve">"Semana de Teatro 2025" en Asunción, Paraguay, es un evento que celebra el Día Mundial del Teatro, que se conmemora el 27 de marzo. El festival, organizado por el Centro Paraguayo de Teatro (CEPATE), se llevará a cabo del 21 al 27 de marzo e incluirá 16 espectáculos de teatro, danza teatro, circo y cuentacuentos en varias salas y espacios alternativos </t>
  </si>
  <si>
    <t>Niños, jóvenes y adultos</t>
  </si>
  <si>
    <t>https://www.instagram.com/p/DHWzy_fxSj8/  https://www.abc.com.py/espectaculos/cultura/2025/03/21/semana-de-teatro-2025-estas-son-las-16-obras-que-podras-ver-con-entradas-a-g-10000/  https://www.ultimahora.com/prosigue-la-semana-del-teatro-2025-de-la-mano-del-cepate</t>
  </si>
  <si>
    <t>Programa IBERESCENA</t>
  </si>
  <si>
    <t>Favorecer la internacionalización del sector cultural</t>
  </si>
  <si>
    <t>Visibilizar a nivel internacional la producción cultural del país.</t>
  </si>
  <si>
    <t xml:space="preserve">Artistas, gestores y asociaciones culturales y ciudadanía en general </t>
  </si>
  <si>
    <t>Reunión del Consejo Intergubernamental del Programa IBERESCENA</t>
  </si>
  <si>
    <t>Archivo Nacional
10. Servicios o Productos Misionales (Depende de la Naturaleza de la Misión Insitucional, puede abarcar un Programa o Proyecto)</t>
  </si>
  <si>
    <t>Verificación del estado de conservación de los volúmenes de la Sección Nueva Encuadernación</t>
  </si>
  <si>
    <t>Puesta en valor de los bienes patrimoniales y servicios de calidad</t>
  </si>
  <si>
    <t xml:space="preserve">Conocer el estado de conservación de la Sección Nueva Encuadernación </t>
  </si>
  <si>
    <t>Investigadores, usuarios del Archivo Nacional y público en general</t>
  </si>
  <si>
    <t>Sección Nueva Encuadernación verificada</t>
  </si>
  <si>
    <t xml:space="preserve"> Fichas de verificación</t>
  </si>
  <si>
    <t>Conservación preventiva e interventiva de los documentos de la Colección Ignacio Núñez Soler</t>
  </si>
  <si>
    <t xml:space="preserve">Conservar el acervo documental del Archivo Nacional </t>
  </si>
  <si>
    <t>Colección Ignacio Núñez Soler conservada y accesible</t>
  </si>
  <si>
    <t>Fichas de intervención</t>
  </si>
  <si>
    <t>Restauración de los 80 folios restantes de los Autos de Independencia de la República del Paraguay</t>
  </si>
  <si>
    <t>Restaurar los Autos de Independencia</t>
  </si>
  <si>
    <t>Autos de la Independencia restaurados y accesibles</t>
  </si>
  <si>
    <t>Fichas de restaruación</t>
  </si>
  <si>
    <t>Reintalación de la Colección Manuel Gondra.</t>
  </si>
  <si>
    <t>Colección Manuel Gondra conservado y accesible</t>
  </si>
  <si>
    <t>Informe del Dpto. De Conservación</t>
  </si>
  <si>
    <t>Descripción archivística de la Colección Francisco Gaona</t>
  </si>
  <si>
    <t>Hacer accesible el acervo del Archivo Nacional</t>
  </si>
  <si>
    <t>Colección Francisco Gaona descripta y accesible a través de la plataforma web</t>
  </si>
  <si>
    <t>Fichas normalizadas de descripción</t>
  </si>
  <si>
    <t>Descripción archivística de la Sección Propiedades y Testamento</t>
  </si>
  <si>
    <t>Sección Propiedades y Testamento descripta y accesible a través de la plataforma web</t>
  </si>
  <si>
    <t>Digitalización de la Colección Moises Bertoni</t>
  </si>
  <si>
    <t>Colección Moises Bertoni digitalizada.</t>
  </si>
  <si>
    <t>Fichas de digitalización</t>
  </si>
  <si>
    <t>Publicación del primer número de la Revista “Desde el Archivo – Kuatia Renda”</t>
  </si>
  <si>
    <t xml:space="preserve">Mayor conocimiento de la ciudadanía de los Museos, el Archivo Nacional y la Biblioteca Nacional con difusión y valoriazación del patrimonio cultural de estos bienes. </t>
  </si>
  <si>
    <t>Revista “Desde el Archivo – Kuatiá Renda”, editada y publicada.</t>
  </si>
  <si>
    <t>Plataforma donde se alojará la revista</t>
  </si>
  <si>
    <t>Dirección de Museos Nacionales
10. Servicios o Productos Misionales (Depende de la Naturaleza de la Misión Insitucional, puede abarcar un Programa o Proyecto)</t>
  </si>
  <si>
    <t>Iluminación azul del Museo Cabildo de Pilar por el Día Mundial del Autismo (01/04/2025)</t>
  </si>
  <si>
    <t>Sensibilizar sobre el autismo y promover la inclusión desde el ámbito cultural</t>
  </si>
  <si>
    <t>Realizar una intervención simbólica en el museo</t>
  </si>
  <si>
    <t>Comunidad local, familias con personas con TEA</t>
  </si>
  <si>
    <t>Visibilización del compromiso institucional con causas inclusivas</t>
  </si>
  <si>
    <t>Registro fotográfico, publicación en redes sociales, publicación en redes sociales</t>
  </si>
  <si>
    <t>Visita educativa del Colegio San Andrés al Museo Dr. Francia de Yaguarón (09/04/2025) – Programa MUSEITO</t>
  </si>
  <si>
    <t>Acercar el patrimonio museístico a estudiantes de instituciones educativas</t>
  </si>
  <si>
    <t>Recibir a más de 100 estudiantes en una jornada guiada</t>
  </si>
  <si>
    <t>Estudiantes de nivel escolar, docentes</t>
  </si>
  <si>
    <t>Participación activa, interacción con el acervo, fortalecimiento del vínculo educativo</t>
  </si>
  <si>
    <t>Listado de participantes, fotografías, publicación en redes sociales</t>
  </si>
  <si>
    <t>Apertura simultánea de los 7 Museos Nacionales en Semana Santa (15/04/2025)</t>
  </si>
  <si>
    <t>Promover el acceso cultural durante fechas de alta afluencia turística</t>
  </si>
  <si>
    <t>Garantizar la apertura y operatividad de todos los museos nacionales</t>
  </si>
  <si>
    <t>Público general, turistas nacionales e internacionales</t>
  </si>
  <si>
    <t>Alta concurrencia, fortalecimiento de la visibilidad institucional</t>
  </si>
  <si>
    <t>Informes de asistencia, reportes de cada museo, publicación en redes sociales</t>
  </si>
  <si>
    <t>Conservación de acervos en el Museo Casa Oratorio Cabañas (09/04/2025)</t>
  </si>
  <si>
    <t>Preservar el patrimonio histórico mediante intervenciones técnicas</t>
  </si>
  <si>
    <t>Restaurar y conservar objetos significativos del museo</t>
  </si>
  <si>
    <t>Visitantes</t>
  </si>
  <si>
    <t>Intervención exitosa en bienes muebles, mejora en la exhibición</t>
  </si>
  <si>
    <t>Informe técnico del equipo de restauración, registro fotográfico, publicación en redes sociales</t>
  </si>
  <si>
    <t>Inauguración de nueva iluminación en el Museo Casa de la Independencia (10/05/2025)</t>
  </si>
  <si>
    <t>Mejorar la experiencia museográfica y dar inicio a las Fiestas Patrias</t>
  </si>
  <si>
    <t>Implementar sistema de iluminación museográfica y convocar al público</t>
  </si>
  <si>
    <t>Más de 3.000 personas en el evento inaugural</t>
  </si>
  <si>
    <t>Evento masivo, puesta en valor del espacio, inicio de celebraciones patrias</t>
  </si>
  <si>
    <t>Registro audiovisual, cobertura de prensa, publicación en redes sociales</t>
  </si>
  <si>
    <t>Fiestas Patrias en la Casa de la Independencia (14 y 15/05/2025)</t>
  </si>
  <si>
    <t>Celebrar las fechas patrias con actividades culturales abiertas al público</t>
  </si>
  <si>
    <t>Recibir a más de 8.000 visitantes en dos jornadas</t>
  </si>
  <si>
    <t>Ciudadanía en general, turistas, familias</t>
  </si>
  <si>
    <t>Participación masiva, fortalecimiento del rol del museo como espacio cívico</t>
  </si>
  <si>
    <t>Registro fotográfico, notas de prensa, publicación en redes sociales</t>
  </si>
  <si>
    <t>Participación en “Los Museos se Muestran” con el Museo Nacional de Bellas Artes (18/05/2025)</t>
  </si>
  <si>
    <t>Visibilizar el trabajo museístico en el marco del Día Internacional de los Museos</t>
  </si>
  <si>
    <t>Representar a los museos nacionales en la muestra colectiva</t>
  </si>
  <si>
    <t>Público general, comunidad museística, artistas</t>
  </si>
  <si>
    <t>Presencia institucional destacada, articulación con otros museos</t>
  </si>
  <si>
    <t>fotografías, publicación en redes sociales</t>
  </si>
  <si>
    <t>Dirección de Estudios, Antropología, Arqueología y Paleontología 
10. Servicios o Productos Misionales (Depende de la Naturaleza de la Misión Insitucional, puede abarcar un Programa o Proyecto)</t>
  </si>
  <si>
    <t>Patrimonio y Procesos Culturales Protegidos</t>
  </si>
  <si>
    <t xml:space="preserve">Declaración de Patrimonio Cultural Inmaterial Nacional: Kavure Norteño – Empanada de Cecina – Ovecha Rague – Artesanias en madera de Timbó – Gastronomía Típica – Artesanías en cuero Crudo – Cestería – Tallado en madera, pueblo Nivaclé – Técnicas de tejido de fibras de Karaguatá  ( Pueblo Nivaclé y Ayoreo)– Técnica de Luthería </t>
  </si>
  <si>
    <t>Salvaguardar el Patrimonio Cultural Inmaterial, cumplimiento de la Ley 5621/16 “De protección del patrimonio cultural”, de los objetivos estratégicos de nuestra institución en relación al patrimonio cultural inmaterial del Paraguay.</t>
  </si>
  <si>
    <t>Población en general</t>
  </si>
  <si>
    <t>Entregada la declaración de PCI Nacional del Ovecha rague. Terminada la declaración de PCI de la empanada de cecina</t>
  </si>
  <si>
    <t>Resolución SNC Nº 349/2025, informes, dictamenes, borradores de resolución</t>
  </si>
  <si>
    <t>Traslado de las urnas funerarias indígenas.</t>
  </si>
  <si>
    <t>Reubicar las urnas depositadas en el Comando de Artillería de Paraguarí</t>
  </si>
  <si>
    <t>Población en general, Carapeguá y Paraguarí</t>
  </si>
  <si>
    <t>Reunión con representantes de la comunidad de Carapeguá</t>
  </si>
  <si>
    <t>Entrega de declaratorias de Tesoros Vivos</t>
  </si>
  <si>
    <t>Entrega a cinco artesanos de Areguá, Tobatí e Itá</t>
  </si>
  <si>
    <t>Portadores, población</t>
  </si>
  <si>
    <t>Entrega de resolución de Tesoro Vivo de cinco ceramistas (Bienvenida Páez Monges, Roque Maqueda, Pablina Esquivel, Teodolina Esquivel y Gumercinda Irala)</t>
  </si>
  <si>
    <t>Resolución SNC, informes, dictamenes, borradores de resolución</t>
  </si>
  <si>
    <t>Reconocer a dos artesanas de la comunidad de San Miguel, Misiones</t>
  </si>
  <si>
    <t>Portadoras, población</t>
  </si>
  <si>
    <t>Entrega de resolución de Tesoro Vivo de dos artesanas del ovecha rague (Fermina Fernández y Eustaquia Palma)</t>
  </si>
  <si>
    <t>Elaboración del mapa Arqueológico y Paleontológico del Paraguay.</t>
  </si>
  <si>
    <t>Sistematizar la información de los sitios arqueológicos y paleontológicos</t>
  </si>
  <si>
    <t xml:space="preserve">Población en general, </t>
  </si>
  <si>
    <t>Dirección de Biblioteca Nacional 
10. Servicios o Productos Misionales (Depende de la Naturaleza de la Misión Insitucional, puede abarcar un Programa o Proyecto)</t>
  </si>
  <si>
    <r>
      <t xml:space="preserve">Organización de materiales bibliográficos:  </t>
    </r>
    <r>
      <rPr>
        <sz val="12"/>
        <color theme="1"/>
        <rFont val="Calibri"/>
        <family val="2"/>
      </rPr>
      <t xml:space="preserve">a. Registro de entradas de los libros.       </t>
    </r>
  </si>
  <si>
    <t>Organizar el acervo bibliográfico  de la Biblioteca Nacional para un mejor aprovechamiento en las consultas y servicios de parte de los usuarios.</t>
  </si>
  <si>
    <t xml:space="preserve">Alcanzar un aproximado de 3.500 registros de entradas de libros, procesamiento de los libros y carga de fichas en el Sistema Koha.                                                      </t>
  </si>
  <si>
    <t>Investigadores, estudiantes y usuarios en general.</t>
  </si>
  <si>
    <t xml:space="preserve">1-Ofrecer servicio de información de calidad a los usuarios en general. 
2. Localización y utilización pronta y exacta de la información de parte de los usuarios.
3. En total se registraron y procesaron 959 libros y se cargaron 410 en el Sistema Koha  fichas catalográficas
</t>
  </si>
  <si>
    <t xml:space="preserve">*Informes, planillas.                        </t>
  </si>
  <si>
    <t xml:space="preserve">a. Procesos técnicos, de los libros. </t>
  </si>
  <si>
    <t xml:space="preserve">*Informe mensual de actividades.   </t>
  </si>
  <si>
    <t>b. Carga de fichas catalográficas en el sistema Koha.</t>
  </si>
  <si>
    <r>
      <t xml:space="preserve">Organización de materiales hemerográficos:              </t>
    </r>
    <r>
      <rPr>
        <sz val="12"/>
        <color theme="1"/>
        <rFont val="Calibri"/>
        <family val="2"/>
      </rPr>
      <t xml:space="preserve">a. Registro de entradas de las publicaciones periódicas.     </t>
    </r>
  </si>
  <si>
    <t>Organizar el acervo  hemerográfico de la Biblioteca Nacional para un mejor aprovechamiento en las consultas y servicios de parte de los usuarios.</t>
  </si>
  <si>
    <t xml:space="preserve">Registrar por día el ingreso de periódicos y ubicar los periódicos rotulados en los estantes deslizantes. En el año ingresan aproximadamente 1320 periódicos
</t>
  </si>
  <si>
    <t>20.90%</t>
  </si>
  <si>
    <t>De abril a junio se registraron y ubicaron en los estantes 276 periódicos</t>
  </si>
  <si>
    <t xml:space="preserve">a. Registro de los periódicos en fichas Kardec. </t>
  </si>
  <si>
    <t xml:space="preserve">b. Conservación preventiva de los materiales hemerográficos. </t>
  </si>
  <si>
    <t>Registro del ISBN</t>
  </si>
  <si>
    <t>Asignar un identificador único para libros y otras monografías, facilitando su identificación global en la producción editorial, la gestión de existencias, los procesos de venta y la catalogación bibliográfica. Esto permite un registro y seguimiento eficiente de las publicaciones, tanto físicas como digitales</t>
  </si>
  <si>
    <t>Alcanzar un aproximado de 1.000 registros de libros en el ISBN</t>
  </si>
  <si>
    <t>Autores, editores, librerías, distribuidores y bibliotecas. </t>
  </si>
  <si>
    <t>De abril a junio se registraron 274 libros</t>
  </si>
  <si>
    <r>
      <rPr>
        <b/>
        <sz val="12"/>
        <color theme="1"/>
        <rFont val="Calibri"/>
        <family val="2"/>
      </rPr>
      <t>Digitalización de los materiales bibliográficos y hemerográficos</t>
    </r>
    <r>
      <rPr>
        <sz val="12"/>
        <color theme="1"/>
        <rFont val="Calibri"/>
        <family val="2"/>
      </rPr>
      <t>: Procesos técnicos para digitalización de los materiales.</t>
    </r>
  </si>
  <si>
    <t>Lograr que los usuarios en general accedan a la información digital.</t>
  </si>
  <si>
    <t>Digitalizar un aproximado de 10.000 páginas de periódicos o libros pertenecientes al Acervo de la Biblioteca Nacional.</t>
  </si>
  <si>
    <t>En el período de abril a junio se digitalizaron  1346 páginas de periódicos, revistas, libros y revistas.</t>
  </si>
  <si>
    <t>Fortalecimiento de las Bibliotecas Públicas del país: 
a. Capacitación a los bibliotecarios en áreas de organización de bibliotecas. 
b. Promoción de Lectura.
c. Dotar de materiales bibliográficos a las Bibliotecas Públicas del país en carácter de donación.</t>
  </si>
  <si>
    <t>Fortalecer las Bibliotecas Públicas del país para dar cumplimiento de la ley 5037/2013, Creación de la Red Nacional de Bibliotecas Públicas, en beneficio de bibliotecarios y usuarios en general.</t>
  </si>
  <si>
    <t>Coordinar la organización técnica de las Bibliotecas Publicas de 12 municipios.</t>
  </si>
  <si>
    <t>Bibliotecarios y  usuarios en general de Bibliotecas Públicas de todo el país.</t>
  </si>
  <si>
    <t>Bibliotecas de todo el país fortalecidas con capacitaciones a bibiotecarios, a la sociedad civil a través de Grupos de Amigos de las Bibliotecas, dotación de materiales bibliográficos y equipamientos. En total hasta la fecha 6  Bibliotecas Públicas beneficiadas.</t>
  </si>
  <si>
    <t>*Imágenes fotográficas</t>
  </si>
  <si>
    <t>*Publicación en páginas de la BN y SNC. Facebook: Biblioteca Nacional del Paraguay  y Secretaría Nacional de Cultura. Instagram: cultura_oy</t>
  </si>
  <si>
    <t>*Registros de asistencia de los participantes a las capacitaciones.</t>
  </si>
  <si>
    <t>Dinámica de Lectura - Cuento Cuentos</t>
  </si>
  <si>
    <t xml:space="preserve">Potenciar la lectura en nuestro país; así como la promoción y valoración de las obras paraguayas en la comunidad a través de cuentacuentos de literatura paraguaya </t>
  </si>
  <si>
    <t>Alcanzar un aproximado de 12 instituciones educativas</t>
  </si>
  <si>
    <t>Estudiantes de instituciones educativas de los Niveles de Educación Escolar Básica y Educación Media, usuarios y público en general.</t>
  </si>
  <si>
    <t>De abril a junio se realizaron 7 actividades del Proyecto Animación a la Lectura con la participación de escritores, animadores y alumnos de instituciones educativas de Asunción.</t>
  </si>
  <si>
    <t>Informe mensual de actividades - Fotografías</t>
  </si>
  <si>
    <r>
      <rPr>
        <b/>
        <sz val="12"/>
        <color theme="1"/>
        <rFont val="Calibri"/>
        <family val="2"/>
      </rPr>
      <t>Conservación de los materiales bibliográficos de la Biblioteca Nacional</t>
    </r>
    <r>
      <rPr>
        <sz val="12"/>
        <color theme="1"/>
        <rFont val="Calibri"/>
        <family val="2"/>
      </rPr>
      <t>: 
Proceso Técnicos para la conservación y restauración de libros deteriorados</t>
    </r>
  </si>
  <si>
    <t>Protección y puesta en valor del Acervo de la Biblioteca Nacional.</t>
  </si>
  <si>
    <t>Alcanzar un aproximado de 120 libros conservados y restaurados.</t>
  </si>
  <si>
    <t>Procesos técnicos: Limpieza mecánica de los libros, luego se procede a la reposición de los faltantes y por último la elaboración de nuevo encuadernado. En el período de abril a junio se restauraron 19 libros con un total de 5.286  páginas</t>
  </si>
  <si>
    <t>*Libros restaurados y/o conservados. Informe mensual de la cantidad de libros conservados y restaurados.
*Informes mensuales de las actividades realizadas a través de memorándum.</t>
  </si>
  <si>
    <t>Dirección de Registro de Patrimonio Cultural
10. Servicios o Productos Misionales (Depende de la Naturaleza de la Misión Insitucional, puede abarcar un Programa o Proyecto)</t>
  </si>
  <si>
    <r>
      <rPr>
        <b/>
        <sz val="12"/>
        <color theme="1"/>
        <rFont val="Calibri"/>
        <family val="2"/>
      </rPr>
      <t>Restauración y conservación de acervo pertenecientes a la SNC, Instituciones Públicas y/o Privadas:</t>
    </r>
    <r>
      <rPr>
        <sz val="12"/>
        <color theme="1"/>
        <rFont val="Calibri"/>
        <family val="2"/>
      </rPr>
      <t xml:space="preserve">   Procesos Técnicos para la restauración y conservación de bienes muebles.</t>
    </r>
  </si>
  <si>
    <t xml:space="preserve">La preservación de los Bienes Culturales Muebles  para la conservación de la herencia cultural que se transmite en el presente y que se  asegura sean la transmitidos a generaciones futuras. </t>
  </si>
  <si>
    <t xml:space="preserve">En proceso de elaboración </t>
  </si>
  <si>
    <t xml:space="preserve">Ciudadanía/ Instituciones del Estado, Presidencia de la República, Iglesia Católica, Municipalidad de Asunción, Museos a cargo de la Secretaría Nacional de Cultura                         </t>
  </si>
  <si>
    <r>
      <rPr>
        <b/>
        <sz val="12"/>
        <rFont val="Calibri"/>
        <family val="2"/>
      </rPr>
      <t xml:space="preserve">Abril: </t>
    </r>
    <r>
      <rPr>
        <sz val="12"/>
        <rFont val="Calibri"/>
        <family val="2"/>
      </rPr>
      <t xml:space="preserve">Primera Fase de restauración de 2  esculturas ubicadas en la Plaza Uruguaya. Trabajo en conjunto con la Municipalidad de Asunción                                                     </t>
    </r>
    <r>
      <rPr>
        <b/>
        <sz val="12"/>
        <rFont val="Calibri"/>
        <family val="2"/>
      </rPr>
      <t>Mayo:</t>
    </r>
    <r>
      <rPr>
        <sz val="12"/>
        <rFont val="Calibri"/>
        <family val="2"/>
      </rPr>
      <t xml:space="preserve"> Estratigrafía y restauración de Busto del General Bernardino Caballero de la Facultad de Derecho. UNA.                                                                -Conservación de Frontis Escalonado de Plata del Altar Mayor de la Catedral de Asunción. 
</t>
    </r>
    <r>
      <rPr>
        <b/>
        <sz val="12"/>
        <rFont val="Calibri"/>
        <family val="2"/>
      </rPr>
      <t>Junio:</t>
    </r>
    <r>
      <rPr>
        <sz val="12"/>
        <rFont val="Calibri"/>
        <family val="2"/>
      </rPr>
      <t xml:space="preserve"> Trabajos de conservación de acervos de los museos del interior: Museo Oratorio Cabañas, Museo Dr. Francia, Museo Campamento Cerro León.                                                                - Restauración de araña lumínica del hall del Archivo Nacional de Asunción.   -Restauración de vitrina expositiva de documentos del Archivo Nacional de Asunción </t>
    </r>
  </si>
  <si>
    <t>*El Bien Cultural conservado y restaurado. Fichas de procedimiento, informes, fotos.</t>
  </si>
  <si>
    <r>
      <rPr>
        <b/>
        <sz val="12"/>
        <color theme="1"/>
        <rFont val="Calibri"/>
        <family val="2"/>
      </rPr>
      <t>Registro en Ñanduti, Software de Patrimonio Inventario de los Bienes Muebles, Inmuebles y PCI</t>
    </r>
    <r>
      <rPr>
        <sz val="12"/>
        <color theme="1"/>
        <rFont val="Calibri"/>
        <family val="2"/>
      </rPr>
      <t>:  Elaboración de fichas de registros.  Carga de los registros con Resolución de declaratoria al Sistema Ñanduti.</t>
    </r>
  </si>
  <si>
    <t xml:space="preserve">La identificación,  cuantificación como herramienta para la protección, gestión y planificación de políticas públicas culturales del Patrimonio Cultural Inmueble que, una vez declarado por Ley 5621/16 "De Protección del Patrimonio Cultural" integra el sistema Ñanduti,  además de ser una instancia fundamenal en la lucha contra el Tráfico Ilícito de bienes culturales en lo que respecta a la identificación de los Bienes Culturales Muebles. </t>
  </si>
  <si>
    <t>Nivel Nacional. Museo Nacional Casa de la Independencia</t>
  </si>
  <si>
    <r>
      <rPr>
        <b/>
        <sz val="12"/>
        <rFont val="Calibri"/>
        <family val="2"/>
      </rPr>
      <t>Abril:</t>
    </r>
    <r>
      <rPr>
        <sz val="12"/>
        <rFont val="Calibri"/>
        <family val="2"/>
      </rPr>
      <t xml:space="preserve">   </t>
    </r>
    <r>
      <rPr>
        <b/>
        <sz val="12"/>
        <rFont val="Calibri"/>
        <family val="2"/>
      </rPr>
      <t>19</t>
    </r>
    <r>
      <rPr>
        <sz val="12"/>
        <rFont val="Calibri"/>
        <family val="2"/>
      </rPr>
      <t xml:space="preserve"> Fichas cargadas de Bienes Culturales Inmuebles al Sistema Ñanduti,  18 Fichas cargadas de Bienes Culturales Muebles al Sistema Ñanduti                                        </t>
    </r>
    <r>
      <rPr>
        <b/>
        <sz val="12"/>
        <rFont val="Calibri"/>
        <family val="2"/>
      </rPr>
      <t>Mayo:</t>
    </r>
    <r>
      <rPr>
        <sz val="12"/>
        <rFont val="Calibri"/>
        <family val="2"/>
      </rPr>
      <t xml:space="preserve"> </t>
    </r>
    <r>
      <rPr>
        <b/>
        <sz val="12"/>
        <rFont val="Calibri"/>
        <family val="2"/>
      </rPr>
      <t>23</t>
    </r>
    <r>
      <rPr>
        <sz val="12"/>
        <rFont val="Calibri"/>
        <family val="2"/>
      </rPr>
      <t xml:space="preserve"> Fichas cargadas de Bienes Culturales Inmuebles al Sistema, 132 Fichas cargadas de Bienes Culturales Muebles al Sistema ÑandutI
</t>
    </r>
    <r>
      <rPr>
        <b/>
        <sz val="12"/>
        <rFont val="Calibri"/>
        <family val="2"/>
      </rPr>
      <t>Junio: 23</t>
    </r>
    <r>
      <rPr>
        <sz val="12"/>
        <rFont val="Calibri"/>
        <family val="2"/>
      </rPr>
      <t xml:space="preserve"> Fichas cargadas de Bienes Culturales Inmuebles al Sistema Ñanduti,  36 Fichas cargadas de Bienes Culturales Muebles al Sistema ÑandutI
</t>
    </r>
  </si>
  <si>
    <t>*Informe proveido desde el Sistema Ñanduti.</t>
  </si>
  <si>
    <r>
      <rPr>
        <b/>
        <sz val="12"/>
        <color theme="1"/>
        <rFont val="Calibri"/>
        <family val="2"/>
      </rPr>
      <t>Asistencia Técnica y Capacitación</t>
    </r>
    <r>
      <rPr>
        <sz val="12"/>
        <color theme="1"/>
        <rFont val="Calibri"/>
        <family val="2"/>
      </rPr>
      <t>: Desarrollo de cursos de capacitación (presenciales y/o virtuales)</t>
    </r>
  </si>
  <si>
    <t>Puesta en valor de los Bienes Culturales para el disfrute de generaciones futuras.</t>
  </si>
  <si>
    <t xml:space="preserve">Nivel Nacional. </t>
  </si>
  <si>
    <r>
      <rPr>
        <b/>
        <sz val="12"/>
        <rFont val="Calibri"/>
        <family val="2"/>
      </rPr>
      <t>Abril:</t>
    </r>
    <r>
      <rPr>
        <sz val="12"/>
        <rFont val="Calibri"/>
        <family val="2"/>
      </rPr>
      <t xml:space="preserve"> Asistencia técnica y acompañamiento para la Puesta en valor de un módulo de tranvía ubicado en la ANDE, sede Sajonia
- Asistencia Técnica a funcionarios del Museo Dr. Francia de Yaguarón para la conservación de los Bienes Muebles 
- Asistencia Técnica a funcionarios del Museo Oratorio Cabañas de Caapucú para la conservación de los Bienes Muebles.                                                                                                             </t>
    </r>
    <r>
      <rPr>
        <b/>
        <sz val="12"/>
        <rFont val="Calibri"/>
        <family val="2"/>
      </rPr>
      <t>Mayo:</t>
    </r>
    <r>
      <rPr>
        <sz val="12"/>
        <rFont val="Calibri"/>
        <family val="2"/>
      </rPr>
      <t xml:space="preserve">  - Asistencia Técnica a funcionarios del Museo Campamento cerro León para la conservación de los Bienes Muebles.                   .
</t>
    </r>
    <r>
      <rPr>
        <b/>
        <sz val="12"/>
        <rFont val="Calibri"/>
        <family val="2"/>
      </rPr>
      <t xml:space="preserve"> Junio:</t>
    </r>
    <r>
      <rPr>
        <sz val="12"/>
        <rFont val="Calibri"/>
        <family val="2"/>
      </rPr>
      <t xml:space="preserve"> Visita de inspección del Museo del Antiguo Hospital de Clínicas.              - Capacitación a 40 representantes de Instituciones para la identificación de Bienes Culturales Inmuebles a cargo de  Instituciones del Gobierno Nacional.  </t>
    </r>
  </si>
  <si>
    <t xml:space="preserve">* Informe de cada actividad, fotografías y monitoreo elavado con frecuencia  mensual de actividades. </t>
  </si>
  <si>
    <t>Dirección de Bienes Culturales
10. Servicios o Productos Misionales (Depende de la Naturaleza de la Misión Institucional, puede abarcar un Programa o Proyecto)</t>
  </si>
  <si>
    <t>Puesta en valor del Patrimonio Cultural Material</t>
  </si>
  <si>
    <t>Garantizar la protección y preservación del patrimonio cultural material a través de la identificación, declaración y la buena intervención de los bienes culturales inmuebles.</t>
  </si>
  <si>
    <t>*Bienes culturales inmuebles y sitios de valor patrimonial cultural declarados.                                                   *Aprobación de anteproyectos, proyectos y protocolos de intervención según criterios técnicos de especialización.</t>
  </si>
  <si>
    <t>Instituciones públicas, privadas y ciudadanía en general</t>
  </si>
  <si>
    <t>Delimitación de centros históricos</t>
  </si>
  <si>
    <t xml:space="preserve">Declaración de Bienes del Patrimonio Cultural Nacional </t>
  </si>
  <si>
    <t xml:space="preserve">Declaración de Bienes del Patrimonio Cultual Nacional </t>
  </si>
  <si>
    <t>1- Declaración como bien de valor patrimonial cultural al “Centro Histórico de la ciudad de Asunción”, capital de la República del Paraguay, definiendo la zona de protección y amortiguamiento del conjunto urbano de valor patrimonial”, de conformidad a la Ley 5621/16 “De Protección del Patrimonio Cultural”</t>
  </si>
  <si>
    <t>Aprobación Dictamen DBC N° 40/2025</t>
  </si>
  <si>
    <t>Aprobación de Anteproyectos, Proyectos y Protocolos de Intervención Patrimonial</t>
  </si>
  <si>
    <t>1- “Protocolo de intervención tipo 1 previo a la elaboración del anteproyecto y proyecto ejecutivo del edificio “Casona Molas López” ubicado en Avda. Molas López entre Prócer Agustín Yegros y Genaro Romero de Asunción”, de conformidad a lo dispuesto por la Ley 5621/16 “De Protección del Patrimonio Cultural”</t>
  </si>
  <si>
    <t>Aprobación - Dictamen DBC N° 27/2025</t>
  </si>
  <si>
    <t>2- “Protocolo de intervención de mantenimiento preventivo de la fachada sobre línea municipal de la ex Casa Rius y Jorba, actual sede de la SENATUR, ubicada en Presidente Franco entre Alberdi y 14 de mayo con Cta. Cte. Ctral. 10-0407-06”,  de conformidad a lo dispuesto por la Ley 5621/16 “De Protección del Patrimonio Cultural”</t>
  </si>
  <si>
    <t>Aprobación - Dictamen DBC N° 28/2025</t>
  </si>
  <si>
    <t>3- “Protocolo de intervención de mantenimiento preventivo de la fachada sobre línea municipal de la Casa Buttner actual centro de Experiencias Turísticas de la SENATUR, ubicada en Colonos Alemanes y Nuestra Sra. de la Asunción de la ciudad de San Bernardino, con Cta. Cte. Ctral. 19-0105-04”,  de conformidad a lo dispuesto por la Ley 5621/16 “De Protección del Patrimonio Cultural</t>
  </si>
  <si>
    <t>Aprobación - Dictamen DBC N° 29/2025</t>
  </si>
  <si>
    <t>4- Aprobación del “Protocolo de intervención de los Galpones A, B, C y G como parte de la ejecución del Plan de Revitalización y Puesta en Valor del Conjunto Urbano del Puerto de Asunción (Parte 2)”, de conformidad a lo dispuesto por la Ley 5621/16 “De Protección del Patrimonio Cultural”</t>
  </si>
  <si>
    <t>Aprobación - Dictamen DBC N° 31/2025</t>
  </si>
  <si>
    <t>5- Aprobación del “Protocolo de intervención para la restauración y puesta en valor del Templo Parroquial Nuestra Señora de la Inmaculada Concepción de Tobatí”,  de conformidad a lo dispuesto por la Ley 5621/16 “De Protección del Patrimonio Cultural”</t>
  </si>
  <si>
    <t>Aprobación - Dictamen DBC N° 32/2025</t>
  </si>
  <si>
    <t>6- Aprobación del “Proyecto de Mejoramiento del espacio público de Punta Karapá donde se encuentra la Casa Museo del Maestro José A. Flores en el Barrio Ricardo Brugada, como parte del Proyecto Chacarita Alta UEP-BID/MUVH”,  de conformidad a lo dispuesto por la Ley 5621/16 “De Protección del Patrimonio Cultural</t>
  </si>
  <si>
    <t>Aprobación - Dictamen DBC N°33/2025</t>
  </si>
  <si>
    <t>7- Aprobación para la ejecución de los “Trabajos en los inmuebles correspondientes  a la BNP, ANA, Museo Campamento Cerro León, Museo Gaspar. R. de Francia, Museo Casa Oratorio Cabañas, Museo Cabildo Pilar, Museo Casa de la Independencia, Museo Nacional de Bellas Artes y Museo Bernardino Caballero“”,  de conformidad a lo dispuesto por la Ley 5621/16 “De Protección del Patrimonio Cultural</t>
  </si>
  <si>
    <t>Aprobación - Dictamen DBC N°34/2025</t>
  </si>
  <si>
    <t>8- Aprobación de los “Lineamientos para el desarrollo de las Actividades del World Rally Championship (WRC) en el entorno de la Misión Jesuítica de la Santísima Trinidad del Paraná presentado por la SENATUR” de conformidad a lo dispuesto por la Ley 5621/16 “De Protección del Patrimonio Cultural</t>
  </si>
  <si>
    <t>Aprobación - Dictamen DBC N°35/2025</t>
  </si>
  <si>
    <t>9- Aprobación del “Protocolo de intervención para restauración de Fachada del edificio identificado como “Casa Ex  Castelar” ubicado sobre Mcal. Estigarribia entre Iturbe y Caballero con C.C.C. 11-0024-04”,  de conformidad a lo dispuesto por la Ley 5621/16 “De Protección del Patrimonio Cultural</t>
  </si>
  <si>
    <t>Aprobación - Dictamen DBC N° 36/2025</t>
  </si>
  <si>
    <t>10- Aprobación del “Proyecto arquitectónico “Salones Comerciales Biggie” en el inmueble con C.C.C. 27-0003-06/07/14/29 ubicado sobre Fray Luis de Bolaños esq. De la Candelaria de la ciudad de Areguá”,  de conformidad a lo dispuesto por la Ley 5621/16 “De Protección del Patrimonio Cultural</t>
  </si>
  <si>
    <t>Aprobación - Dictamen DBC N°37/2025</t>
  </si>
  <si>
    <t>11- Aprobación de “Los componentes físicos del Proyecto Reactivación del Turismo del Barrio Loma San Jerónimo de Asunción”,  de conformidad a lo dispuesto por la Ley 5621/16 “De Protección del Patrimonio Cultural</t>
  </si>
  <si>
    <t>Aprobación - Dictamen DBC N°38/2025</t>
  </si>
  <si>
    <t>12- Aprobación del “Protocolo de intervención para la puesta en valor del edificio Sede de la Cooperativa de las Fuerzas Armadas de la Nación (COFAN), inmueble con Cta. Cte. Ctral. N° 10-0390-03 ubicado en calle 14 de mayo entre Paraguayo Independiente y Benjamín Constant de Asunción”, de conformidad a lo dispuesto por la Ley 5621/16 “De Protección del Patrimonio Cultural”</t>
  </si>
  <si>
    <t>Aprobación - Dictamen DBC N°41/2025</t>
  </si>
  <si>
    <t>13- Aprobación del “Protocolo de Intervención Tipo 1 del edificio con la denominación “Casa Ba”" inmueble con Cta. Cte. Ctral. N° 11-0040-11 ubicado sobre 25 de mayo entre México y Caballero de Asunción”,  de conformidad a lo dispuesto por la Ley 5621/16 “De Protección del Patrimonio Cultural”</t>
  </si>
  <si>
    <t>Aprobación - Dictamen DBC N°42/2025</t>
  </si>
  <si>
    <t>14- Aprobación del “Protocolo de intervención que afecta al centro histórico de Pilar, su zona de amortiguamiento y cementerio municipal en el marco de la Obra Construcción del Sistema de alcantarillado pluvial, cloacal y planta de tratamiento de aguas residuales (Fase B)”,  de conformidad a lo dispuesto por la Ley 5621/16 “De Protección del Patrimonio Cultural</t>
  </si>
  <si>
    <t>Aprobación - Dictamen DBC N°44/2025</t>
  </si>
  <si>
    <t>15- Aprobación del “Protocolo de Intervención de emergencia para la reparación del techo del Templo Parroquial Virgen de la Candelaria de la ciudad de Capiatá”, de conformidad a lo dispuesto por la Ley 5621/16 “De Protección del Patrimonio Cultural</t>
  </si>
  <si>
    <t>Aprobación - Dictamen DBC N°45/2025</t>
  </si>
  <si>
    <t>Asistencia Técnica para la protección del Patrimonio Cultural</t>
  </si>
  <si>
    <t>1- Reunión entre representantes del MOPC, FEPASA, SNC, para evaluación técnica del Proyecto de Interconexión Vial Ypakarai-Areguá-Luque presentado por la SOE Rutas del Este SA, indicándose que el mismo posee afectación directa y de alto impacto en el patrimonio cultural y ambiental de las ciudades.</t>
  </si>
  <si>
    <t xml:space="preserve">Informe DBC N° 27/2025
</t>
  </si>
  <si>
    <t>2- Parecer técnico del proyecto de ley “Que establece conceder un aporte especial a los municipios de San Ignacio, Santa María, Santiago y Santa Rosa del departamento de Misiones por ser sedes distritales de los monumentos construidos por los Jesuitas”, manifestando anuencia en líneas generales y recomendando modificaciones de los artículos.</t>
  </si>
  <si>
    <t>Informe DBC N° 43/2025</t>
  </si>
  <si>
    <t>3- Parecer técnico sobre paso de vehículos pesados sobre la calle Pdte. Franco del CHA, recomendando la implementación de la propuesta siempre que sea de carácter transitorio en consideración de los efectos colaterales que podrían sufrir otras calles del C.H. por la sobrecarga del tránsito de ómnibus.</t>
  </si>
  <si>
    <t>Informe DBC N°45/2025</t>
  </si>
  <si>
    <t>4- Parecer técnico sobre el proyecto el proyecto de ley “Que establece como utilidad pública la transformación del Cementerio de la Recoleta de la ciudad de Asunción en Parque Cultural y Memorial La Recoleta”, recomendando mantener el carácter de cementerio histórico sin alteración de sus funciones.</t>
  </si>
  <si>
    <t>Informe DBC N° 46/2025</t>
  </si>
  <si>
    <t>Procesos Técnicos</t>
  </si>
  <si>
    <t>*Protección y buena gestión de los bienes culturales inmuebles.                                                                                                      *Emitir parecer técnico en materia de protección e intervención del patrimonio cultural</t>
  </si>
  <si>
    <t>Intituciones públicas, privadas y ciudadanía en general</t>
  </si>
  <si>
    <t>Acciones para la salvaguarda del patrimonio cultural</t>
  </si>
  <si>
    <t>1- Verificación de antecedentes del proyecto de Edificio para oficinas de la ANNP a construirse próximo al edificio histórico del Puerto de Asunción, que no cuenta con aprobación de la SNC, indicándose que se encuentra en contravención de la Ley 5621/16 de Protección de Patrimonio Cultural.</t>
  </si>
  <si>
    <t>Informe Técnico IT018</t>
  </si>
  <si>
    <t xml:space="preserve">2- Aplicación del régimen de protección del patrimonio cultural, solicitando la derivación del casos a la Dirección General de Asesoría Jurídica para la instrucción de sumario administrativo  al responsable del inmueble con Cta. Cte. Ctral. 24-0082-04 del centro histórico de Santa Rosa, por intervención sin aprobación de la SNC. </t>
  </si>
  <si>
    <t>Dictamen DBC N° 30/2025</t>
  </si>
  <si>
    <t>3- Recomendación de no adicionar más carteles en resguardo de la limpieza visual del edificio patrimonial e histórico del Puerto de Asunción , actual “Centro Cultural del Puerto de Asunción”</t>
  </si>
  <si>
    <t>Informe DBC N°41/2025</t>
  </si>
  <si>
    <t>4-  Consideraciones del equipo técnico del DGPC sobre el Borrador Cero del Documento Final de la Conferencia Mundial de la UNESCO sobre Políticas Culturales y Desarrollo Sostenible – MONDIACULT 2025</t>
  </si>
  <si>
    <t>Informe DBC/DRP N° 09/2025</t>
  </si>
  <si>
    <t>5- Reunión con representantes de la Administración Nacional de Navegación y Puertos (ANNP). Criterios para la instalación de letras corpóreas en una de las fachadas del Centro Cultural El Puerto; avances de las acciones previstas para la revitalización y Refuncionalización de los galpones del puerto, aprobadas por la SNC; se indica que el proyecto del nuevo edificio en altura de la ANNP no cuenta con la aprobación de la SNC.</t>
  </si>
  <si>
    <t>Informe DBC/DRP N° 12/2025</t>
  </si>
  <si>
    <t>6- Elaboración de un borrador de convenio marco de cooperación; y borrador de acuerdo específico; como resultado de la consideración de los términos de la propuesta presentada y en base a las conversaciones en reuniones con representantes de la plataforma Design+Art, con el objetivo de promover proyectos y brindar asistencia técnica en el cuidado del patrimonio cultural.</t>
  </si>
  <si>
    <t>Memorando DBC N°  169/2025</t>
  </si>
  <si>
    <t>7- Participación de la segunda reunión de la “Comisión Interinstitucional Pro Iluminación-Revitalización de la Basílica de Caacupé”, definiendo acciones para el avance del proyecto.</t>
  </si>
  <si>
    <t>Informe Técnico IT029</t>
  </si>
  <si>
    <t>8- Participación de la reunión interinstitucional, SNC, MOPC, FEPASA, Rutas del Este SA, manifestando disconformidad con el Proyecto de Interconexión Ypakarai-Areguá-Luque; en términos de la protección del patrimonio cultural de las ciudades afectadas.</t>
  </si>
  <si>
    <t>Informe DBC/DEAAP N° 11/2025</t>
  </si>
  <si>
    <t xml:space="preserve">9- Participación de la mesa de trabajo del Plan Integral de Puesta en valor del Sitio Patrimonial de la Fortaleza de Humaitá, con el objetivo de definir estrategias y establecer prioridades para proseguir con la agenda trazada. </t>
  </si>
  <si>
    <t>Informe Técnico IT031</t>
  </si>
  <si>
    <t>Verificación de inmuebles</t>
  </si>
  <si>
    <t>1- Verificación del estado de conservación de la Iglesia Inmaculada Concepción de la ciudad de Tobatí, departamento de Cordillera</t>
  </si>
  <si>
    <t>Informe Técnico IT083/2024</t>
  </si>
  <si>
    <t>2- Verificación del estado de conservación del sitio denominado “Parque Nacional Ytororó. </t>
  </si>
  <si>
    <t>Informe Técnico IT17/2025</t>
  </si>
  <si>
    <t>Acrecentamiento del Patrimonio Cultural Nacional</t>
  </si>
  <si>
    <t xml:space="preserve">1- Recomendación de iniciar acciones de identificación y registro del patrimonio cultural material inmueble de la ciudad de Ypané, solicitando, presentación de solicitud de declaración del centro histórico de la ciudad, y elaboración de un registro preliminar del patrimonio cultural, individualizado y localizado en un plano de ubicación. </t>
  </si>
  <si>
    <t>Informe DBC N° 35/2025</t>
  </si>
  <si>
    <t>2- Recomienda la declaración como bien de valor patrimonial cultural al “Mercado Municipal de la ciudad de Itá” inmueble individualizado con C.C.C. 27-0049-01 ubicado en la calle Mcal. López entre Carlos A. López e Independencia Nacional de la ciudad de Itá, Departamento Central”</t>
  </si>
  <si>
    <t>Dictamen DBC N° 39/2025</t>
  </si>
  <si>
    <t>3- Recomienda la declaración como bien de valor patrimonial cultural al inmueble con la denominación histórica “Casa Lynch”, actual sede de la Escuela de Ciencias Políticas, individualizado con C.C.C. 11-0023-03 ubicado en Mcal. Estigarribia esquina Fulgencio Yegros de Asunción”</t>
  </si>
  <si>
    <t>Dictamen DBC N° 43/2025</t>
  </si>
  <si>
    <t>INFORME DAI N° 02/2025</t>
  </si>
  <si>
    <t>MAYO 2025</t>
  </si>
  <si>
    <t>Auditoria Financiera - Ejecucion Presupuestaria Nivel 500 - Inversion Fisica</t>
  </si>
  <si>
    <t>Remitido a la Direccion de Anticorrupcion para su publicacion mediante Memorandum DAI N°77/2025, https://cultura.gov.py/ley-5282-14/</t>
  </si>
  <si>
    <t>SIN MOVIMIENTO</t>
  </si>
  <si>
    <t>9.2.Otros tipos de Auditoria</t>
  </si>
  <si>
    <t xml:space="preserve">INFORME DAI N°03/2025 </t>
  </si>
  <si>
    <t>JUNIO/2025</t>
  </si>
  <si>
    <t>Auditoria de Seguimiento Areas con Planes de Mejoramiento de la SNC en el SIAGPE, Ejercicio Fiscal 2024.-</t>
  </si>
  <si>
    <t>Remitido a la Direccion de Anticorrupcion para su publicacion mediante Memorandum DAI N°84/2025, https://cultura.gov.py/ley-5282-14/</t>
  </si>
  <si>
    <t>1.23</t>
  </si>
  <si>
    <t>1.30</t>
  </si>
  <si>
    <t>1.42</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</si>
</sst>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 %"/>
  </numFmts>
  <fonts count="51">
    <font>
      <sz val="11"/>
      <color theme="1"/>
      <name val="Calibri"/>
      <charset val="134"/>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b/>
      <u/>
      <sz val="14"/>
      <color theme="1"/>
      <name val="Calibri"/>
      <family val="2"/>
    </font>
    <font>
      <b/>
      <u/>
      <sz val="18"/>
      <color theme="1"/>
      <name val="Calibri"/>
      <family val="2"/>
    </font>
    <font>
      <sz val="14"/>
      <color theme="1"/>
      <name val="Calibri"/>
      <family val="2"/>
      <scheme val="minor"/>
    </font>
    <font>
      <b/>
      <sz val="14"/>
      <color theme="1"/>
      <name val="Calibri"/>
      <family val="2"/>
      <scheme val="minor"/>
    </font>
    <font>
      <b/>
      <sz val="14"/>
      <color theme="1"/>
      <name val="Calibri"/>
      <family val="2"/>
    </font>
    <font>
      <b/>
      <u/>
      <sz val="14"/>
      <color theme="1"/>
      <name val="Calibri"/>
      <family val="2"/>
      <scheme val="minor"/>
    </font>
    <font>
      <sz val="15"/>
      <color theme="1"/>
      <name val="Calibri"/>
      <family val="2"/>
      <scheme val="minor"/>
    </font>
    <font>
      <sz val="12"/>
      <color theme="1"/>
      <name val="Calibri"/>
      <family val="2"/>
      <scheme val="minor"/>
    </font>
    <font>
      <b/>
      <sz val="12"/>
      <color theme="1"/>
      <name val="Calibri"/>
      <family val="2"/>
      <scheme val="minor"/>
    </font>
    <font>
      <b/>
      <sz val="12"/>
      <color theme="1"/>
      <name val="Calibri"/>
      <family val="2"/>
    </font>
    <font>
      <sz val="12"/>
      <color theme="1"/>
      <name val="Calibri"/>
      <family val="2"/>
    </font>
    <font>
      <b/>
      <u/>
      <sz val="13"/>
      <color theme="1"/>
      <name val="Calibri"/>
      <family val="2"/>
      <scheme val="minor"/>
    </font>
    <font>
      <sz val="8"/>
      <name val="Calibri"/>
      <family val="2"/>
      <scheme val="minor"/>
    </font>
    <font>
      <b/>
      <u/>
      <sz val="18"/>
      <name val="Calibri"/>
      <family val="2"/>
    </font>
    <font>
      <u/>
      <sz val="11"/>
      <color theme="10"/>
      <name val="Calibri"/>
      <family val="2"/>
      <scheme val="minor"/>
    </font>
    <font>
      <b/>
      <sz val="13"/>
      <color theme="1"/>
      <name val="Calibri"/>
      <family val="2"/>
      <scheme val="minor"/>
    </font>
    <font>
      <sz val="11"/>
      <color theme="1"/>
      <name val="Calibri"/>
      <family val="2"/>
      <scheme val="minor"/>
    </font>
    <font>
      <b/>
      <u/>
      <sz val="12"/>
      <color theme="1"/>
      <name val="Calibri"/>
      <family val="2"/>
    </font>
    <font>
      <b/>
      <u/>
      <sz val="11"/>
      <name val="Calibri"/>
      <family val="2"/>
      <scheme val="minor"/>
    </font>
    <font>
      <b/>
      <u/>
      <sz val="11"/>
      <color theme="1"/>
      <name val="Calibri"/>
      <family val="2"/>
      <scheme val="minor"/>
    </font>
    <font>
      <sz val="16"/>
      <color theme="1"/>
      <name val="Calibri"/>
      <family val="2"/>
      <scheme val="minor"/>
    </font>
    <font>
      <b/>
      <u/>
      <sz val="20"/>
      <name val="Calibri"/>
      <family val="2"/>
    </font>
    <font>
      <b/>
      <u/>
      <sz val="18"/>
      <color theme="1"/>
      <name val="Calibri"/>
      <family val="2"/>
      <scheme val="minor"/>
    </font>
    <font>
      <sz val="10"/>
      <color theme="1"/>
      <name val="Calibri"/>
      <family val="2"/>
      <scheme val="minor"/>
    </font>
    <font>
      <sz val="11"/>
      <color theme="1"/>
      <name val="Calibri"/>
      <charset val="134"/>
      <scheme val="minor"/>
    </font>
    <font>
      <sz val="11"/>
      <color theme="1"/>
      <name val="Calibri"/>
      <charset val="134"/>
    </font>
    <font>
      <sz val="11"/>
      <color theme="1"/>
      <name val="Calibri"/>
      <family val="2"/>
      <charset val="1"/>
    </font>
    <font>
      <sz val="12"/>
      <name val="Calibri"/>
      <family val="2"/>
    </font>
    <font>
      <sz val="12"/>
      <color rgb="FFFF0000"/>
      <name val="Calibri"/>
      <family val="2"/>
    </font>
    <font>
      <sz val="11"/>
      <color theme="1"/>
      <name val="Calibri"/>
      <scheme val="minor"/>
    </font>
    <font>
      <b/>
      <sz val="12"/>
      <name val="Calibri"/>
      <family val="2"/>
    </font>
    <font>
      <b/>
      <sz val="11"/>
      <color rgb="FF000000"/>
      <name val="Calibri"/>
      <family val="2"/>
      <scheme val="minor"/>
    </font>
    <font>
      <sz val="11"/>
      <color rgb="FF000000"/>
      <name val="Calibri"/>
      <family val="2"/>
      <scheme val="minor"/>
    </font>
    <font>
      <b/>
      <u/>
      <sz val="11"/>
      <name val="Calibri"/>
      <family val="2"/>
    </font>
    <font>
      <b/>
      <u/>
      <sz val="11"/>
      <color theme="1"/>
      <name val="Calibri"/>
      <family val="2"/>
    </font>
    <font>
      <b/>
      <sz val="11"/>
      <color theme="1"/>
      <name val="Calibri"/>
      <family val="2"/>
    </font>
    <font>
      <sz val="11"/>
      <color theme="1"/>
      <name val="Calibri"/>
      <family val="2"/>
    </font>
    <font>
      <b/>
      <sz val="14"/>
      <color theme="1"/>
      <name val="Times New Roman"/>
      <family val="1"/>
    </font>
    <font>
      <u/>
      <sz val="11"/>
      <color theme="1"/>
      <name val="Calibri"/>
      <family val="2"/>
      <scheme val="minor"/>
    </font>
    <font>
      <b/>
      <u/>
      <sz val="12"/>
      <name val="Calibri"/>
      <family val="2"/>
    </font>
    <font>
      <b/>
      <u/>
      <sz val="12"/>
      <color theme="1"/>
      <name val="Calibri"/>
      <family val="2"/>
      <scheme val="minor"/>
    </font>
    <font>
      <u/>
      <sz val="12"/>
      <color theme="10"/>
      <name val="Calibri"/>
      <family val="2"/>
      <scheme val="minor"/>
    </font>
  </fonts>
  <fills count="15">
    <fill>
      <patternFill patternType="none"/>
    </fill>
    <fill>
      <patternFill patternType="gray125"/>
    </fill>
    <fill>
      <patternFill patternType="solid">
        <fgColor theme="5" tint="-0.249977111117893"/>
        <bgColor indexed="64"/>
      </patternFill>
    </fill>
    <fill>
      <patternFill patternType="solid">
        <fgColor theme="5"/>
        <bgColor indexed="64"/>
      </patternFill>
    </fill>
    <fill>
      <patternFill patternType="solid">
        <fgColor theme="5" tint="0.39997558519241921"/>
        <bgColor indexed="64"/>
      </patternFill>
    </fill>
    <fill>
      <patternFill patternType="solid">
        <fgColor theme="0"/>
        <bgColor indexed="64"/>
      </patternFill>
    </fill>
    <fill>
      <patternFill patternType="solid">
        <fgColor theme="7" tint="0.39997558519241921"/>
        <bgColor indexed="64"/>
      </patternFill>
    </fill>
    <fill>
      <patternFill patternType="solid">
        <fgColor rgb="FFF4B084"/>
        <bgColor indexed="64"/>
      </patternFill>
    </fill>
    <fill>
      <patternFill patternType="solid">
        <fgColor theme="7" tint="0.79998168889431442"/>
        <bgColor indexed="64"/>
      </patternFill>
    </fill>
    <fill>
      <patternFill patternType="solid">
        <fgColor theme="5"/>
        <bgColor theme="5"/>
      </patternFill>
    </fill>
    <fill>
      <patternFill patternType="solid">
        <fgColor rgb="FFF4B083"/>
        <bgColor rgb="FFF4B083"/>
      </patternFill>
    </fill>
    <fill>
      <patternFill patternType="solid">
        <fgColor theme="5" tint="0.39997558519241921"/>
        <bgColor rgb="FFF4B083"/>
      </patternFill>
    </fill>
    <fill>
      <patternFill patternType="solid">
        <fgColor theme="5"/>
        <bgColor rgb="FFFF9900"/>
      </patternFill>
    </fill>
    <fill>
      <patternFill patternType="solid">
        <fgColor rgb="FFF4B083"/>
        <bgColor rgb="FFF4B084"/>
      </patternFill>
    </fill>
    <fill>
      <patternFill patternType="solid">
        <fgColor theme="5" tint="0.39988402966399123"/>
        <bgColor rgb="FFF4B083"/>
      </patternFill>
    </fill>
  </fills>
  <borders count="3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bottom/>
      <diagonal/>
    </border>
    <border>
      <left/>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diagonal/>
    </border>
    <border>
      <left style="thin">
        <color auto="1"/>
      </left>
      <right/>
      <top/>
      <bottom style="thin">
        <color auto="1"/>
      </bottom>
      <diagonal/>
    </border>
    <border>
      <left/>
      <right/>
      <top style="thin">
        <color auto="1"/>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indexed="64"/>
      </right>
      <top style="thin">
        <color rgb="FF000000"/>
      </top>
      <bottom style="thin">
        <color rgb="FF000000"/>
      </bottom>
      <diagonal/>
    </border>
    <border>
      <left/>
      <right style="thin">
        <color rgb="FF000000"/>
      </right>
      <top style="thin">
        <color rgb="FF000000"/>
      </top>
      <bottom/>
      <diagonal/>
    </border>
    <border>
      <left style="thin">
        <color rgb="FF000000"/>
      </left>
      <right/>
      <top style="thin">
        <color rgb="FF000000"/>
      </top>
      <bottom/>
      <diagonal/>
    </border>
    <border>
      <left style="thin">
        <color rgb="FF000000"/>
      </left>
      <right/>
      <top/>
      <bottom/>
      <diagonal/>
    </border>
    <border>
      <left style="thin">
        <color rgb="FF000000"/>
      </left>
      <right style="thin">
        <color rgb="FF000000"/>
      </right>
      <top/>
      <bottom/>
      <diagonal/>
    </border>
    <border>
      <left style="thin">
        <color auto="1"/>
      </left>
      <right style="thin">
        <color rgb="FF000000"/>
      </right>
      <top/>
      <bottom/>
      <diagonal/>
    </border>
    <border>
      <left/>
      <right/>
      <top style="thin">
        <color rgb="FF000000"/>
      </top>
      <bottom/>
      <diagonal/>
    </border>
    <border>
      <left style="thin">
        <color rgb="FF000000"/>
      </left>
      <right style="thin">
        <color rgb="FF000000"/>
      </right>
      <top/>
      <bottom style="thin">
        <color rgb="FF000000"/>
      </bottom>
      <diagonal/>
    </border>
  </borders>
  <cellStyleXfs count="12">
    <xf numFmtId="0" fontId="0" fillId="0" borderId="0">
      <alignment vertical="center"/>
    </xf>
    <xf numFmtId="0" fontId="23" fillId="0" borderId="0" applyNumberFormat="0" applyFill="0" applyBorder="0" applyAlignment="0" applyProtection="0">
      <alignment vertical="center"/>
    </xf>
    <xf numFmtId="0" fontId="25" fillId="0" borderId="0"/>
    <xf numFmtId="0" fontId="7" fillId="0" borderId="0"/>
    <xf numFmtId="0" fontId="4" fillId="0" borderId="0"/>
    <xf numFmtId="0" fontId="34" fillId="0" borderId="0">
      <alignment vertical="center"/>
    </xf>
    <xf numFmtId="0" fontId="35" fillId="0" borderId="0"/>
    <xf numFmtId="0" fontId="3" fillId="0" borderId="0"/>
    <xf numFmtId="0" fontId="3" fillId="0" borderId="0"/>
    <xf numFmtId="0" fontId="33" fillId="0" borderId="0">
      <alignment vertical="center"/>
    </xf>
    <xf numFmtId="9" fontId="3" fillId="0" borderId="0" applyFont="0" applyFill="0" applyBorder="0" applyAlignment="0" applyProtection="0"/>
    <xf numFmtId="0" fontId="38" fillId="0" borderId="0"/>
  </cellStyleXfs>
  <cellXfs count="378">
    <xf numFmtId="0" fontId="0" fillId="0" borderId="0" xfId="0">
      <alignment vertical="center"/>
    </xf>
    <xf numFmtId="0" fontId="8" fillId="0" borderId="0" xfId="0" applyFont="1">
      <alignment vertical="center"/>
    </xf>
    <xf numFmtId="0" fontId="16" fillId="0" borderId="0" xfId="0" applyFont="1">
      <alignment vertical="center"/>
    </xf>
    <xf numFmtId="0" fontId="16" fillId="0" borderId="0" xfId="0" applyFont="1" applyFill="1">
      <alignment vertical="center"/>
    </xf>
    <xf numFmtId="0" fontId="16" fillId="5" borderId="0" xfId="0" applyFont="1" applyFill="1">
      <alignment vertical="center"/>
    </xf>
    <xf numFmtId="0" fontId="0" fillId="5" borderId="0" xfId="0" applyFill="1">
      <alignment vertical="center"/>
    </xf>
    <xf numFmtId="0" fontId="19" fillId="4" borderId="1" xfId="0" applyFont="1" applyFill="1" applyBorder="1" applyAlignment="1">
      <alignment horizontal="center" vertical="top" wrapText="1"/>
    </xf>
    <xf numFmtId="0" fontId="10" fillId="0" borderId="0" xfId="0" applyFont="1" applyFill="1" applyBorder="1" applyAlignment="1">
      <alignment vertical="center"/>
    </xf>
    <xf numFmtId="0" fontId="15" fillId="0" borderId="0" xfId="0" applyFont="1" applyFill="1" applyBorder="1">
      <alignment vertical="center"/>
    </xf>
    <xf numFmtId="0" fontId="16" fillId="0" borderId="0" xfId="0" applyFont="1" applyFill="1" applyBorder="1">
      <alignment vertical="center"/>
    </xf>
    <xf numFmtId="0" fontId="16" fillId="0" borderId="0" xfId="0" applyFont="1" applyFill="1" applyBorder="1" applyAlignment="1">
      <alignment vertical="center"/>
    </xf>
    <xf numFmtId="0" fontId="17" fillId="0" borderId="0" xfId="0" applyFont="1" applyFill="1" applyBorder="1">
      <alignment vertical="center"/>
    </xf>
    <xf numFmtId="0" fontId="18" fillId="2" borderId="1" xfId="0" applyFont="1" applyFill="1" applyBorder="1" applyAlignment="1">
      <alignment horizontal="justify" vertical="top" wrapText="1"/>
    </xf>
    <xf numFmtId="0" fontId="16" fillId="5" borderId="4" xfId="0" applyFont="1" applyFill="1" applyBorder="1" applyAlignment="1">
      <alignment horizontal="center" vertical="center"/>
    </xf>
    <xf numFmtId="0" fontId="16" fillId="5" borderId="4" xfId="0" applyFont="1" applyFill="1" applyBorder="1" applyAlignment="1">
      <alignment horizontal="center" vertical="center" wrapText="1"/>
    </xf>
    <xf numFmtId="0" fontId="16" fillId="5" borderId="0" xfId="0" applyFont="1" applyFill="1" applyAlignment="1">
      <alignment vertical="center" wrapText="1"/>
    </xf>
    <xf numFmtId="0" fontId="16" fillId="0" borderId="0" xfId="0" applyFont="1" applyAlignment="1">
      <alignment vertical="center" wrapText="1"/>
    </xf>
    <xf numFmtId="0" fontId="0" fillId="0" borderId="0" xfId="0" applyAlignment="1">
      <alignment vertical="center" wrapText="1"/>
    </xf>
    <xf numFmtId="0" fontId="16" fillId="4" borderId="0" xfId="0" applyFont="1" applyFill="1" applyBorder="1" applyAlignment="1">
      <alignment vertical="center" wrapText="1"/>
    </xf>
    <xf numFmtId="0" fontId="16" fillId="4" borderId="0" xfId="0" applyFont="1" applyFill="1" applyBorder="1">
      <alignment vertical="center"/>
    </xf>
    <xf numFmtId="0" fontId="11" fillId="4" borderId="0" xfId="0" applyFont="1" applyFill="1" applyBorder="1" applyAlignment="1">
      <alignment vertical="center" wrapText="1"/>
    </xf>
    <xf numFmtId="0" fontId="16" fillId="4" borderId="10" xfId="0" applyFont="1" applyFill="1" applyBorder="1">
      <alignment vertical="center"/>
    </xf>
    <xf numFmtId="0" fontId="16" fillId="4" borderId="12" xfId="0" applyFont="1" applyFill="1" applyBorder="1" applyAlignment="1">
      <alignment vertical="center" wrapText="1"/>
    </xf>
    <xf numFmtId="0" fontId="16" fillId="4" borderId="12" xfId="0" applyFont="1" applyFill="1" applyBorder="1">
      <alignment vertical="center"/>
    </xf>
    <xf numFmtId="0" fontId="16" fillId="4" borderId="9" xfId="0" applyFont="1" applyFill="1" applyBorder="1">
      <alignment vertical="center"/>
    </xf>
    <xf numFmtId="0" fontId="0" fillId="0" borderId="0" xfId="0">
      <alignment vertical="center"/>
    </xf>
    <xf numFmtId="0" fontId="16" fillId="0" borderId="0" xfId="0" applyFont="1">
      <alignment vertical="center"/>
    </xf>
    <xf numFmtId="0" fontId="17" fillId="4" borderId="1" xfId="0" applyFont="1" applyFill="1" applyBorder="1">
      <alignment vertical="center"/>
    </xf>
    <xf numFmtId="0" fontId="17" fillId="4" borderId="1" xfId="0" applyFont="1" applyFill="1" applyBorder="1" applyAlignment="1">
      <alignment vertical="center" wrapText="1"/>
    </xf>
    <xf numFmtId="0" fontId="17" fillId="4" borderId="8" xfId="0" applyFont="1" applyFill="1" applyBorder="1" applyAlignment="1">
      <alignment vertical="center" wrapText="1"/>
    </xf>
    <xf numFmtId="0" fontId="17" fillId="4" borderId="6" xfId="0" applyFont="1" applyFill="1" applyBorder="1" applyAlignment="1">
      <alignment vertical="center" wrapText="1"/>
    </xf>
    <xf numFmtId="0" fontId="17" fillId="4" borderId="1" xfId="0" applyFont="1" applyFill="1" applyBorder="1" applyAlignment="1">
      <alignment horizontal="center" vertical="center" wrapText="1"/>
    </xf>
    <xf numFmtId="0" fontId="19" fillId="4" borderId="0" xfId="0" applyFont="1" applyFill="1" applyBorder="1" applyAlignment="1">
      <alignment vertical="center"/>
    </xf>
    <xf numFmtId="0" fontId="19" fillId="4" borderId="4" xfId="0" applyFont="1" applyFill="1" applyBorder="1" applyAlignment="1">
      <alignment vertical="center"/>
    </xf>
    <xf numFmtId="0" fontId="8" fillId="4" borderId="1" xfId="0" applyFont="1" applyFill="1" applyBorder="1" applyAlignment="1">
      <alignment vertical="center" wrapText="1"/>
    </xf>
    <xf numFmtId="0" fontId="23" fillId="4" borderId="1" xfId="1" applyFill="1" applyBorder="1" applyAlignment="1">
      <alignment horizontal="center" vertical="center" wrapText="1"/>
    </xf>
    <xf numFmtId="0" fontId="8" fillId="4" borderId="1" xfId="0" applyFont="1" applyFill="1" applyBorder="1" applyAlignment="1">
      <alignment horizontal="center" vertical="center" wrapText="1"/>
    </xf>
    <xf numFmtId="0" fontId="6" fillId="4" borderId="13" xfId="0" applyFont="1" applyFill="1" applyBorder="1" applyAlignment="1">
      <alignment vertical="center" wrapText="1"/>
    </xf>
    <xf numFmtId="0" fontId="6" fillId="4" borderId="1" xfId="0" applyFont="1" applyFill="1" applyBorder="1" applyAlignment="1">
      <alignment vertical="center" wrapText="1"/>
    </xf>
    <xf numFmtId="9" fontId="6" fillId="4" borderId="1" xfId="0" applyNumberFormat="1" applyFont="1" applyFill="1" applyBorder="1" applyAlignment="1">
      <alignment horizontal="center" vertical="center" wrapText="1"/>
    </xf>
    <xf numFmtId="0" fontId="6" fillId="4" borderId="14" xfId="0" applyFont="1" applyFill="1" applyBorder="1" applyAlignment="1">
      <alignment horizontal="center" vertical="center" wrapText="1"/>
    </xf>
    <xf numFmtId="0" fontId="8" fillId="4" borderId="1" xfId="0" applyFont="1" applyFill="1" applyBorder="1" applyAlignment="1">
      <alignment vertical="top" wrapText="1"/>
    </xf>
    <xf numFmtId="0" fontId="6" fillId="4" borderId="1" xfId="0" applyFont="1" applyFill="1" applyBorder="1" applyAlignment="1">
      <alignment vertical="top" wrapText="1"/>
    </xf>
    <xf numFmtId="9" fontId="6" fillId="4" borderId="1" xfId="0" applyNumberFormat="1" applyFont="1" applyFill="1" applyBorder="1" applyAlignment="1">
      <alignment horizontal="center" vertical="center"/>
    </xf>
    <xf numFmtId="0" fontId="6" fillId="4" borderId="1" xfId="0" applyFont="1" applyFill="1" applyBorder="1" applyAlignment="1">
      <alignment horizontal="left" vertical="top" wrapText="1"/>
    </xf>
    <xf numFmtId="0" fontId="8" fillId="4" borderId="1" xfId="0" applyFont="1" applyFill="1" applyBorder="1" applyAlignment="1">
      <alignment horizontal="left" vertical="top" wrapText="1"/>
    </xf>
    <xf numFmtId="0" fontId="16" fillId="4" borderId="1" xfId="0" applyFont="1" applyFill="1" applyBorder="1" applyAlignment="1">
      <alignment vertical="top" wrapText="1"/>
    </xf>
    <xf numFmtId="0" fontId="16" fillId="4" borderId="1" xfId="0" applyFont="1" applyFill="1" applyBorder="1" applyAlignment="1">
      <alignment horizontal="left" vertical="top" wrapText="1"/>
    </xf>
    <xf numFmtId="9" fontId="16" fillId="4" borderId="1" xfId="0" applyNumberFormat="1" applyFont="1" applyFill="1" applyBorder="1" applyAlignment="1">
      <alignment horizontal="center" vertical="center"/>
    </xf>
    <xf numFmtId="0" fontId="23" fillId="4" borderId="1" xfId="1" applyFill="1" applyBorder="1" applyAlignment="1">
      <alignment horizontal="center" vertical="center" wrapText="1"/>
    </xf>
    <xf numFmtId="0" fontId="0" fillId="0" borderId="0" xfId="0" applyAlignment="1">
      <alignment horizontal="center" vertical="center"/>
    </xf>
    <xf numFmtId="0" fontId="5" fillId="0" borderId="0" xfId="0" applyFont="1" applyAlignment="1">
      <alignment vertical="center" wrapText="1"/>
    </xf>
    <xf numFmtId="0" fontId="5" fillId="0" borderId="0" xfId="0" applyFont="1">
      <alignment vertical="center"/>
    </xf>
    <xf numFmtId="0" fontId="29" fillId="0" borderId="0" xfId="0" applyFont="1">
      <alignment vertical="center"/>
    </xf>
    <xf numFmtId="0" fontId="29" fillId="0" borderId="0" xfId="0" applyFont="1" applyAlignment="1">
      <alignment horizontal="center" vertical="center"/>
    </xf>
    <xf numFmtId="0" fontId="29" fillId="4" borderId="1" xfId="0" applyFont="1" applyFill="1" applyBorder="1" applyAlignment="1">
      <alignment vertical="top" wrapText="1"/>
    </xf>
    <xf numFmtId="0" fontId="29" fillId="4" borderId="0" xfId="0" applyFont="1" applyFill="1" applyAlignment="1">
      <alignment wrapText="1"/>
    </xf>
    <xf numFmtId="0" fontId="29" fillId="4" borderId="1" xfId="0" applyFont="1" applyFill="1" applyBorder="1" applyAlignment="1">
      <alignment wrapText="1"/>
    </xf>
    <xf numFmtId="9" fontId="29" fillId="4" borderId="1" xfId="0" applyNumberFormat="1" applyFont="1" applyFill="1" applyBorder="1" applyAlignment="1">
      <alignment horizontal="center" wrapText="1"/>
    </xf>
    <xf numFmtId="0" fontId="29" fillId="4" borderId="1" xfId="0" applyFont="1" applyFill="1" applyBorder="1" applyAlignment="1">
      <alignment horizontal="left" wrapText="1"/>
    </xf>
    <xf numFmtId="49" fontId="29" fillId="4" borderId="1" xfId="0" applyNumberFormat="1" applyFont="1" applyFill="1" applyBorder="1" applyAlignment="1">
      <alignment wrapText="1"/>
    </xf>
    <xf numFmtId="0" fontId="29" fillId="4" borderId="1" xfId="0" applyFont="1" applyFill="1" applyBorder="1">
      <alignment vertical="center"/>
    </xf>
    <xf numFmtId="0" fontId="29" fillId="4" borderId="1" xfId="0" applyFont="1" applyFill="1" applyBorder="1" applyAlignment="1">
      <alignment horizontal="center" vertical="center"/>
    </xf>
    <xf numFmtId="0" fontId="29" fillId="4" borderId="1" xfId="0" applyFont="1" applyFill="1" applyBorder="1" applyAlignment="1">
      <alignment vertical="center"/>
    </xf>
    <xf numFmtId="0" fontId="29" fillId="4" borderId="1" xfId="0" applyFont="1" applyFill="1" applyBorder="1" applyAlignment="1">
      <alignment horizontal="center" wrapText="1"/>
    </xf>
    <xf numFmtId="0" fontId="29" fillId="0" borderId="0" xfId="0" applyFont="1" applyAlignment="1">
      <alignment vertical="center"/>
    </xf>
    <xf numFmtId="0" fontId="5" fillId="4" borderId="1" xfId="0" applyFont="1" applyFill="1" applyBorder="1" applyAlignment="1">
      <alignment horizontal="center" vertical="center" wrapText="1"/>
    </xf>
    <xf numFmtId="0" fontId="32" fillId="4" borderId="1" xfId="0" applyFont="1" applyFill="1" applyBorder="1" applyAlignment="1">
      <alignment horizontal="center" vertical="center" wrapText="1"/>
    </xf>
    <xf numFmtId="9" fontId="5" fillId="4" borderId="1" xfId="0" applyNumberFormat="1" applyFont="1" applyFill="1" applyBorder="1" applyAlignment="1">
      <alignment horizontal="center" vertical="center"/>
    </xf>
    <xf numFmtId="0" fontId="5" fillId="4" borderId="13" xfId="0" applyFont="1" applyFill="1" applyBorder="1" applyAlignment="1">
      <alignment horizontal="center" vertical="center" wrapText="1"/>
    </xf>
    <xf numFmtId="9" fontId="5" fillId="4" borderId="13" xfId="0" applyNumberFormat="1" applyFont="1" applyFill="1" applyBorder="1" applyAlignment="1">
      <alignment horizontal="center" vertical="center"/>
    </xf>
    <xf numFmtId="0" fontId="5" fillId="4" borderId="0" xfId="0" applyFont="1" applyFill="1" applyBorder="1" applyAlignment="1">
      <alignment horizontal="center" vertical="center" wrapText="1"/>
    </xf>
    <xf numFmtId="0" fontId="5" fillId="4" borderId="13" xfId="0" applyFont="1" applyFill="1" applyBorder="1" applyAlignment="1">
      <alignment horizontal="center" vertical="top" wrapText="1"/>
    </xf>
    <xf numFmtId="0" fontId="5" fillId="4" borderId="1" xfId="0" applyFont="1" applyFill="1" applyBorder="1" applyAlignment="1">
      <alignment vertical="center" wrapText="1"/>
    </xf>
    <xf numFmtId="0" fontId="5" fillId="4" borderId="1" xfId="0" applyFont="1" applyFill="1" applyBorder="1" applyAlignment="1">
      <alignment horizontal="left" vertical="top" wrapText="1"/>
    </xf>
    <xf numFmtId="0" fontId="5" fillId="4" borderId="1" xfId="0" applyFont="1" applyFill="1" applyBorder="1" applyAlignment="1">
      <alignment horizontal="center" vertical="top" wrapText="1"/>
    </xf>
    <xf numFmtId="0" fontId="8" fillId="4" borderId="0" xfId="0" applyFont="1" applyFill="1" applyBorder="1" applyAlignment="1">
      <alignment horizontal="center" vertical="center"/>
    </xf>
    <xf numFmtId="0" fontId="5" fillId="4" borderId="14" xfId="0" applyFont="1" applyFill="1" applyBorder="1" applyAlignment="1">
      <alignment horizontal="center" wrapText="1"/>
    </xf>
    <xf numFmtId="0" fontId="5" fillId="4" borderId="5" xfId="0" applyFont="1" applyFill="1" applyBorder="1" applyAlignment="1">
      <alignment horizontal="center" vertical="center" wrapText="1"/>
    </xf>
    <xf numFmtId="0" fontId="5" fillId="4" borderId="14" xfId="0" applyFont="1" applyFill="1" applyBorder="1" applyAlignment="1">
      <alignment vertical="center" wrapText="1"/>
    </xf>
    <xf numFmtId="0" fontId="16" fillId="4" borderId="1" xfId="0" applyFont="1" applyFill="1" applyBorder="1" applyAlignment="1">
      <alignment horizontal="center" vertical="center" wrapText="1"/>
    </xf>
    <xf numFmtId="0" fontId="32" fillId="4" borderId="0" xfId="0" applyFont="1" applyFill="1" applyAlignment="1">
      <alignment horizontal="center" vertical="center" wrapText="1"/>
    </xf>
    <xf numFmtId="9" fontId="17" fillId="4" borderId="1" xfId="0" applyNumberFormat="1" applyFont="1" applyFill="1" applyBorder="1" applyAlignment="1">
      <alignment horizontal="center" vertical="center" wrapText="1"/>
    </xf>
    <xf numFmtId="0" fontId="8" fillId="4" borderId="14" xfId="0" applyFont="1" applyFill="1" applyBorder="1" applyAlignment="1">
      <alignment vertical="center" wrapText="1"/>
    </xf>
    <xf numFmtId="0" fontId="16" fillId="4" borderId="14" xfId="0" applyFont="1" applyFill="1" applyBorder="1" applyAlignment="1">
      <alignment horizontal="center" vertical="center" wrapText="1"/>
    </xf>
    <xf numFmtId="9" fontId="16" fillId="4" borderId="1" xfId="0" applyNumberFormat="1" applyFont="1" applyFill="1" applyBorder="1" applyAlignment="1">
      <alignment horizontal="center" vertical="center" wrapText="1"/>
    </xf>
    <xf numFmtId="0" fontId="5" fillId="4" borderId="1" xfId="0" applyFont="1" applyFill="1" applyBorder="1" applyAlignment="1">
      <alignment vertical="top" wrapText="1"/>
    </xf>
    <xf numFmtId="9" fontId="16" fillId="4" borderId="1" xfId="0" applyNumberFormat="1" applyFont="1" applyFill="1" applyBorder="1" applyAlignment="1">
      <alignment horizontal="center" vertical="top"/>
    </xf>
    <xf numFmtId="0" fontId="0" fillId="0" borderId="0" xfId="0" applyAlignment="1">
      <alignment vertical="top"/>
    </xf>
    <xf numFmtId="0" fontId="19" fillId="0" borderId="0" xfId="5" applyFont="1" applyAlignment="1">
      <alignment vertical="center"/>
    </xf>
    <xf numFmtId="0" fontId="18" fillId="13" borderId="1" xfId="6" applyFont="1" applyFill="1" applyBorder="1" applyAlignment="1">
      <alignment vertical="center" wrapText="1"/>
    </xf>
    <xf numFmtId="0" fontId="18" fillId="13" borderId="1" xfId="6" applyFont="1" applyFill="1" applyBorder="1" applyAlignment="1">
      <alignment horizontal="center" vertical="center" wrapText="1"/>
    </xf>
    <xf numFmtId="0" fontId="19" fillId="13" borderId="13" xfId="6" applyFont="1" applyFill="1" applyBorder="1" applyAlignment="1">
      <alignment horizontal="left" vertical="top" wrapText="1"/>
    </xf>
    <xf numFmtId="0" fontId="19" fillId="13" borderId="13" xfId="6" applyFont="1" applyFill="1" applyBorder="1" applyAlignment="1">
      <alignment horizontal="center" vertical="top" wrapText="1"/>
    </xf>
    <xf numFmtId="164" fontId="19" fillId="13" borderId="1" xfId="6" applyNumberFormat="1" applyFont="1" applyFill="1" applyBorder="1" applyAlignment="1">
      <alignment horizontal="center" vertical="center"/>
    </xf>
    <xf numFmtId="0" fontId="19" fillId="13" borderId="9" xfId="6" applyFont="1" applyFill="1" applyBorder="1" applyAlignment="1">
      <alignment horizontal="center" vertical="top" wrapText="1"/>
    </xf>
    <xf numFmtId="164" fontId="19" fillId="13" borderId="13" xfId="6" applyNumberFormat="1" applyFont="1" applyFill="1" applyBorder="1" applyAlignment="1">
      <alignment horizontal="center" vertical="center"/>
    </xf>
    <xf numFmtId="0" fontId="19" fillId="13" borderId="8" xfId="6" applyFont="1" applyFill="1" applyBorder="1" applyAlignment="1">
      <alignment vertical="top" wrapText="1"/>
    </xf>
    <xf numFmtId="0" fontId="19" fillId="13" borderId="9" xfId="6" applyFont="1" applyFill="1" applyBorder="1" applyAlignment="1">
      <alignment horizontal="left" vertical="top" wrapText="1"/>
    </xf>
    <xf numFmtId="0" fontId="19" fillId="14" borderId="13" xfId="6" applyFont="1" applyFill="1" applyBorder="1" applyAlignment="1">
      <alignment horizontal="center" vertical="top" wrapText="1"/>
    </xf>
    <xf numFmtId="164" fontId="19" fillId="14" borderId="13" xfId="6" applyNumberFormat="1" applyFont="1" applyFill="1" applyBorder="1" applyAlignment="1">
      <alignment horizontal="center" vertical="center" wrapText="1"/>
    </xf>
    <xf numFmtId="0" fontId="19" fillId="14" borderId="13" xfId="6" applyFont="1" applyFill="1" applyBorder="1" applyAlignment="1">
      <alignment horizontal="left" vertical="top" wrapText="1"/>
    </xf>
    <xf numFmtId="0" fontId="19" fillId="14" borderId="8" xfId="6" applyFont="1" applyFill="1" applyBorder="1" applyAlignment="1">
      <alignment vertical="top" wrapText="1"/>
    </xf>
    <xf numFmtId="0" fontId="18" fillId="10" borderId="22" xfId="7" applyFont="1" applyFill="1" applyBorder="1" applyAlignment="1">
      <alignment vertical="center" wrapText="1"/>
    </xf>
    <xf numFmtId="0" fontId="18" fillId="10" borderId="22" xfId="7" applyFont="1" applyFill="1" applyBorder="1" applyAlignment="1">
      <alignment horizontal="center" vertical="center" wrapText="1"/>
    </xf>
    <xf numFmtId="0" fontId="19" fillId="10" borderId="23" xfId="7" applyFont="1" applyFill="1" applyBorder="1" applyAlignment="1">
      <alignment horizontal="left" vertical="center" wrapText="1"/>
    </xf>
    <xf numFmtId="9" fontId="19" fillId="10" borderId="24" xfId="7" applyNumberFormat="1" applyFont="1" applyFill="1" applyBorder="1" applyAlignment="1">
      <alignment horizontal="left" vertical="center"/>
    </xf>
    <xf numFmtId="0" fontId="19" fillId="10" borderId="25" xfId="7" applyFont="1" applyFill="1" applyBorder="1" applyAlignment="1">
      <alignment horizontal="left" vertical="center" wrapText="1"/>
    </xf>
    <xf numFmtId="9" fontId="19" fillId="10" borderId="23" xfId="7" applyNumberFormat="1" applyFont="1" applyFill="1" applyBorder="1" applyAlignment="1">
      <alignment horizontal="left" vertical="center"/>
    </xf>
    <xf numFmtId="0" fontId="19" fillId="10" borderId="26" xfId="7" applyFont="1" applyFill="1" applyBorder="1" applyAlignment="1">
      <alignment horizontal="left" vertical="center" wrapText="1"/>
    </xf>
    <xf numFmtId="0" fontId="19" fillId="10" borderId="1" xfId="7" applyFont="1" applyFill="1" applyBorder="1" applyAlignment="1">
      <alignment horizontal="left" vertical="center" wrapText="1"/>
    </xf>
    <xf numFmtId="0" fontId="19" fillId="11" borderId="23" xfId="7" applyFont="1" applyFill="1" applyBorder="1" applyAlignment="1">
      <alignment horizontal="left" vertical="center" wrapText="1"/>
    </xf>
    <xf numFmtId="9" fontId="19" fillId="11" borderId="23" xfId="7" applyNumberFormat="1" applyFont="1" applyFill="1" applyBorder="1" applyAlignment="1">
      <alignment horizontal="left" vertical="center" wrapText="1"/>
    </xf>
    <xf numFmtId="0" fontId="19" fillId="11" borderId="27" xfId="7" applyFont="1" applyFill="1" applyBorder="1" applyAlignment="1">
      <alignment horizontal="left" vertical="center" wrapText="1"/>
    </xf>
    <xf numFmtId="0" fontId="19" fillId="11" borderId="26" xfId="7" applyFont="1" applyFill="1" applyBorder="1" applyAlignment="1">
      <alignment horizontal="left" vertical="center" wrapText="1"/>
    </xf>
    <xf numFmtId="0" fontId="19" fillId="10" borderId="23" xfId="8" applyFont="1" applyFill="1" applyBorder="1" applyAlignment="1">
      <alignment horizontal="center" vertical="top" wrapText="1"/>
    </xf>
    <xf numFmtId="9" fontId="19" fillId="10" borderId="24" xfId="8" applyNumberFormat="1" applyFont="1" applyFill="1" applyBorder="1" applyAlignment="1">
      <alignment horizontal="center" vertical="center"/>
    </xf>
    <xf numFmtId="0" fontId="19" fillId="10" borderId="25" xfId="8" applyFont="1" applyFill="1" applyBorder="1" applyAlignment="1">
      <alignment horizontal="center" vertical="top" wrapText="1"/>
    </xf>
    <xf numFmtId="9" fontId="19" fillId="10" borderId="23" xfId="8" applyNumberFormat="1" applyFont="1" applyFill="1" applyBorder="1" applyAlignment="1">
      <alignment horizontal="center" vertical="center"/>
    </xf>
    <xf numFmtId="0" fontId="18" fillId="4" borderId="8" xfId="9" applyFont="1" applyFill="1" applyBorder="1" applyAlignment="1">
      <alignment vertical="top" wrapText="1"/>
    </xf>
    <xf numFmtId="0" fontId="19" fillId="4" borderId="13" xfId="9" applyFont="1" applyFill="1" applyBorder="1" applyAlignment="1">
      <alignment vertical="top" wrapText="1"/>
    </xf>
    <xf numFmtId="0" fontId="36" fillId="4" borderId="13" xfId="9" applyFont="1" applyFill="1" applyBorder="1" applyAlignment="1">
      <alignment horizontal="left" vertical="top" wrapText="1"/>
    </xf>
    <xf numFmtId="0" fontId="19" fillId="4" borderId="6" xfId="9" applyFont="1" applyFill="1" applyBorder="1" applyAlignment="1">
      <alignment vertical="top" wrapText="1"/>
    </xf>
    <xf numFmtId="0" fontId="19" fillId="4" borderId="15" xfId="9" applyFont="1" applyFill="1" applyBorder="1" applyAlignment="1">
      <alignment vertical="top" wrapText="1"/>
    </xf>
    <xf numFmtId="0" fontId="36" fillId="4" borderId="15" xfId="9" applyFont="1" applyFill="1" applyBorder="1" applyAlignment="1">
      <alignment horizontal="left" vertical="top" wrapText="1"/>
    </xf>
    <xf numFmtId="0" fontId="19" fillId="4" borderId="11" xfId="9" applyFont="1" applyFill="1" applyBorder="1" applyAlignment="1">
      <alignment vertical="top" wrapText="1"/>
    </xf>
    <xf numFmtId="0" fontId="19" fillId="4" borderId="14" xfId="9" applyFont="1" applyFill="1" applyBorder="1" applyAlignment="1">
      <alignment vertical="top" wrapText="1"/>
    </xf>
    <xf numFmtId="0" fontId="37" fillId="4" borderId="14" xfId="9" applyFont="1" applyFill="1" applyBorder="1" applyAlignment="1">
      <alignment horizontal="left" vertical="top" wrapText="1"/>
    </xf>
    <xf numFmtId="0" fontId="18" fillId="4" borderId="13" xfId="9" applyFont="1" applyFill="1" applyBorder="1" applyAlignment="1">
      <alignment vertical="top" wrapText="1"/>
    </xf>
    <xf numFmtId="0" fontId="36" fillId="4" borderId="14" xfId="9" applyFont="1" applyFill="1" applyBorder="1" applyAlignment="1">
      <alignment horizontal="left" vertical="top" wrapText="1"/>
    </xf>
    <xf numFmtId="0" fontId="18" fillId="4" borderId="1" xfId="9" applyFont="1" applyFill="1" applyBorder="1" applyAlignment="1">
      <alignment vertical="top" wrapText="1"/>
    </xf>
    <xf numFmtId="0" fontId="36" fillId="4" borderId="14" xfId="9" applyFont="1" applyFill="1" applyBorder="1" applyAlignment="1">
      <alignment vertical="top" wrapText="1"/>
    </xf>
    <xf numFmtId="10" fontId="36" fillId="4" borderId="14" xfId="9" applyNumberFormat="1" applyFont="1" applyFill="1" applyBorder="1" applyAlignment="1">
      <alignment horizontal="center" vertical="center"/>
    </xf>
    <xf numFmtId="0" fontId="36" fillId="4" borderId="1" xfId="9" applyFont="1" applyFill="1" applyBorder="1" applyAlignment="1">
      <alignment horizontal="left" vertical="top" wrapText="1"/>
    </xf>
    <xf numFmtId="0" fontId="19" fillId="4" borderId="1" xfId="9" applyFont="1" applyFill="1" applyBorder="1" applyAlignment="1">
      <alignment horizontal="left" vertical="top" wrapText="1"/>
    </xf>
    <xf numFmtId="0" fontId="19" fillId="4" borderId="1" xfId="9" applyFont="1" applyFill="1" applyBorder="1" applyAlignment="1">
      <alignment vertical="top" wrapText="1"/>
    </xf>
    <xf numFmtId="0" fontId="36" fillId="4" borderId="1" xfId="9" applyFont="1" applyFill="1" applyBorder="1" applyAlignment="1">
      <alignment vertical="top" wrapText="1"/>
    </xf>
    <xf numFmtId="9" fontId="36" fillId="4" borderId="1" xfId="9" applyNumberFormat="1" applyFont="1" applyFill="1" applyBorder="1" applyAlignment="1">
      <alignment horizontal="center" vertical="center"/>
    </xf>
    <xf numFmtId="0" fontId="19" fillId="4" borderId="15" xfId="9" applyFont="1" applyFill="1" applyBorder="1" applyAlignment="1">
      <alignment horizontal="left" vertical="top" wrapText="1"/>
    </xf>
    <xf numFmtId="0" fontId="19" fillId="4" borderId="14" xfId="9" applyFont="1" applyFill="1" applyBorder="1" applyAlignment="1">
      <alignment horizontal="left" vertical="top" wrapText="1"/>
    </xf>
    <xf numFmtId="9" fontId="19" fillId="4" borderId="1" xfId="10" applyNumberFormat="1" applyFont="1" applyFill="1" applyBorder="1" applyAlignment="1">
      <alignment horizontal="center" vertical="top"/>
    </xf>
    <xf numFmtId="0" fontId="19" fillId="4" borderId="8" xfId="9" applyFont="1" applyFill="1" applyBorder="1" applyAlignment="1">
      <alignment horizontal="left" vertical="top" wrapText="1"/>
    </xf>
    <xf numFmtId="0" fontId="19" fillId="4" borderId="13" xfId="9" applyFont="1" applyFill="1" applyBorder="1" applyAlignment="1">
      <alignment horizontal="left" vertical="top" wrapText="1"/>
    </xf>
    <xf numFmtId="0" fontId="36" fillId="4" borderId="9" xfId="9" applyFont="1" applyFill="1" applyBorder="1" applyAlignment="1">
      <alignment vertical="top" wrapText="1"/>
    </xf>
    <xf numFmtId="9" fontId="36" fillId="4" borderId="13" xfId="9" applyNumberFormat="1" applyFont="1" applyFill="1" applyBorder="1" applyAlignment="1">
      <alignment horizontal="center" vertical="center"/>
    </xf>
    <xf numFmtId="0" fontId="18" fillId="10" borderId="23" xfId="7" applyFont="1" applyFill="1" applyBorder="1" applyAlignment="1">
      <alignment vertical="center" wrapText="1"/>
    </xf>
    <xf numFmtId="0" fontId="18" fillId="10" borderId="23" xfId="7" applyFont="1" applyFill="1" applyBorder="1" applyAlignment="1">
      <alignment horizontal="center" vertical="center" wrapText="1"/>
    </xf>
    <xf numFmtId="0" fontId="19" fillId="10" borderId="1" xfId="11" applyFont="1" applyFill="1" applyBorder="1" applyAlignment="1">
      <alignment horizontal="left" vertical="top" wrapText="1"/>
    </xf>
    <xf numFmtId="0" fontId="19" fillId="10" borderId="1" xfId="7" applyFont="1" applyFill="1" applyBorder="1" applyAlignment="1">
      <alignment vertical="top" wrapText="1"/>
    </xf>
    <xf numFmtId="9" fontId="19" fillId="10" borderId="1" xfId="7" applyNumberFormat="1" applyFont="1" applyFill="1" applyBorder="1" applyAlignment="1">
      <alignment horizontal="center" vertical="center" wrapText="1"/>
    </xf>
    <xf numFmtId="0" fontId="36" fillId="10" borderId="1" xfId="7" applyFont="1" applyFill="1" applyBorder="1" applyAlignment="1">
      <alignment vertical="top" wrapText="1"/>
    </xf>
    <xf numFmtId="0" fontId="19" fillId="10" borderId="28" xfId="11" applyFont="1" applyFill="1" applyBorder="1" applyAlignment="1">
      <alignment horizontal="left" vertical="top" wrapText="1"/>
    </xf>
    <xf numFmtId="0" fontId="19" fillId="10" borderId="27" xfId="7" applyFont="1" applyFill="1" applyBorder="1" applyAlignment="1">
      <alignment vertical="top" wrapText="1"/>
    </xf>
    <xf numFmtId="9" fontId="19" fillId="10" borderId="15" xfId="7" applyNumberFormat="1" applyFont="1" applyFill="1" applyBorder="1" applyAlignment="1">
      <alignment horizontal="center" vertical="center" wrapText="1"/>
    </xf>
    <xf numFmtId="0" fontId="36" fillId="10" borderId="29" xfId="11" applyFont="1" applyFill="1" applyBorder="1" applyAlignment="1">
      <alignment horizontal="left" vertical="top" wrapText="1"/>
    </xf>
    <xf numFmtId="0" fontId="19" fillId="10" borderId="13" xfId="11" applyFont="1" applyFill="1" applyBorder="1" applyAlignment="1">
      <alignment horizontal="left" vertical="top" wrapText="1"/>
    </xf>
    <xf numFmtId="0" fontId="19" fillId="10" borderId="13" xfId="7" applyFont="1" applyFill="1" applyBorder="1" applyAlignment="1">
      <alignment vertical="top" wrapText="1"/>
    </xf>
    <xf numFmtId="9" fontId="19" fillId="10" borderId="13" xfId="7" applyNumberFormat="1" applyFont="1" applyFill="1" applyBorder="1" applyAlignment="1">
      <alignment horizontal="center" vertical="center" wrapText="1"/>
    </xf>
    <xf numFmtId="0" fontId="36" fillId="10" borderId="13" xfId="7" applyFont="1" applyFill="1" applyBorder="1" applyAlignment="1">
      <alignment vertical="top" wrapText="1"/>
    </xf>
    <xf numFmtId="0" fontId="18" fillId="10" borderId="22" xfId="5" applyFont="1" applyFill="1" applyBorder="1" applyAlignment="1">
      <alignment vertical="center" wrapText="1"/>
    </xf>
    <xf numFmtId="0" fontId="18" fillId="10" borderId="22" xfId="5" applyFont="1" applyFill="1" applyBorder="1" applyAlignment="1">
      <alignment horizontal="center" vertical="center" wrapText="1"/>
    </xf>
    <xf numFmtId="0" fontId="18" fillId="10" borderId="23" xfId="5" applyFont="1" applyFill="1" applyBorder="1" applyAlignment="1">
      <alignment horizontal="left" vertical="center" wrapText="1"/>
    </xf>
    <xf numFmtId="0" fontId="19" fillId="4" borderId="23" xfId="5" applyFont="1" applyFill="1" applyBorder="1" applyAlignment="1">
      <alignment horizontal="left" vertical="center" wrapText="1"/>
    </xf>
    <xf numFmtId="0" fontId="18" fillId="11" borderId="23" xfId="5" applyFont="1" applyFill="1" applyBorder="1" applyAlignment="1">
      <alignment horizontal="left" vertical="center" wrapText="1"/>
    </xf>
    <xf numFmtId="0" fontId="19" fillId="4" borderId="22" xfId="5" applyFont="1" applyFill="1" applyBorder="1" applyAlignment="1">
      <alignment horizontal="left" vertical="center" wrapText="1"/>
    </xf>
    <xf numFmtId="0" fontId="19" fillId="4" borderId="22" xfId="5" applyFont="1" applyFill="1" applyBorder="1" applyAlignment="1">
      <alignment vertical="center" wrapText="1"/>
    </xf>
    <xf numFmtId="0" fontId="19" fillId="4" borderId="22" xfId="5" applyFont="1" applyFill="1" applyBorder="1" applyAlignment="1">
      <alignment vertical="center"/>
    </xf>
    <xf numFmtId="0" fontId="19" fillId="4" borderId="28" xfId="5" applyFont="1" applyFill="1" applyBorder="1" applyAlignment="1">
      <alignment horizontal="left" vertical="center" wrapText="1"/>
    </xf>
    <xf numFmtId="0" fontId="19" fillId="4" borderId="0" xfId="5" applyFont="1" applyFill="1" applyAlignment="1">
      <alignment horizontal="left" vertical="center" wrapText="1"/>
    </xf>
    <xf numFmtId="0" fontId="8" fillId="4" borderId="1" xfId="0" applyFont="1" applyFill="1" applyBorder="1" applyAlignment="1">
      <alignment horizontal="center" vertical="center" wrapText="1"/>
    </xf>
    <xf numFmtId="0" fontId="16" fillId="4" borderId="1" xfId="0" applyFont="1" applyFill="1" applyBorder="1" applyAlignment="1">
      <alignment horizontal="center" vertical="center"/>
    </xf>
    <xf numFmtId="0" fontId="41" fillId="4" borderId="19" xfId="0" applyFont="1" applyFill="1" applyBorder="1">
      <alignment vertical="center"/>
    </xf>
    <xf numFmtId="0" fontId="8" fillId="4" borderId="8" xfId="0" applyFont="1" applyFill="1" applyBorder="1" applyAlignment="1">
      <alignment vertical="center" wrapText="1"/>
    </xf>
    <xf numFmtId="0" fontId="2" fillId="4" borderId="12" xfId="0" applyFont="1" applyFill="1" applyBorder="1" applyAlignment="1">
      <alignment vertical="center" wrapText="1"/>
    </xf>
    <xf numFmtId="0" fontId="2" fillId="4" borderId="12" xfId="0" applyFont="1" applyFill="1" applyBorder="1">
      <alignment vertical="center"/>
    </xf>
    <xf numFmtId="0" fontId="2" fillId="4" borderId="9" xfId="0" applyFont="1" applyFill="1" applyBorder="1">
      <alignment vertical="center"/>
    </xf>
    <xf numFmtId="0" fontId="8" fillId="4" borderId="6" xfId="0" applyFont="1" applyFill="1" applyBorder="1" applyAlignment="1">
      <alignment vertical="center" wrapText="1"/>
    </xf>
    <xf numFmtId="0" fontId="2" fillId="4" borderId="0" xfId="0" applyFont="1" applyFill="1" applyBorder="1" applyAlignment="1">
      <alignment vertical="center" wrapText="1"/>
    </xf>
    <xf numFmtId="0" fontId="2" fillId="4" borderId="0" xfId="0" applyFont="1" applyFill="1" applyBorder="1">
      <alignment vertical="center"/>
    </xf>
    <xf numFmtId="0" fontId="2" fillId="4" borderId="10" xfId="0" applyFont="1" applyFill="1" applyBorder="1">
      <alignment vertical="center"/>
    </xf>
    <xf numFmtId="0" fontId="44" fillId="4" borderId="1" xfId="0" applyFont="1" applyFill="1" applyBorder="1" applyAlignment="1">
      <alignment horizontal="center" vertical="center" wrapText="1"/>
    </xf>
    <xf numFmtId="0" fontId="45" fillId="4" borderId="1" xfId="0" applyFont="1" applyFill="1" applyBorder="1" applyAlignment="1">
      <alignment horizontal="center" vertical="center" wrapText="1"/>
    </xf>
    <xf numFmtId="0" fontId="2" fillId="5" borderId="0" xfId="0" applyFont="1" applyFill="1" applyBorder="1" applyAlignment="1">
      <alignment horizontal="center" vertical="center" wrapText="1"/>
    </xf>
    <xf numFmtId="0" fontId="8" fillId="5" borderId="0" xfId="0" applyFont="1" applyFill="1" applyBorder="1" applyAlignment="1">
      <alignment horizontal="center" vertical="center" wrapText="1"/>
    </xf>
    <xf numFmtId="0" fontId="8" fillId="5" borderId="0" xfId="0" applyFont="1" applyFill="1" applyBorder="1" applyAlignment="1">
      <alignment horizontal="center" vertical="center"/>
    </xf>
    <xf numFmtId="0" fontId="2" fillId="0" borderId="0" xfId="0" applyFont="1" applyAlignment="1">
      <alignment vertical="center" wrapText="1"/>
    </xf>
    <xf numFmtId="0" fontId="2" fillId="0" borderId="0" xfId="0" applyFont="1">
      <alignment vertical="center"/>
    </xf>
    <xf numFmtId="0" fontId="44" fillId="4" borderId="1" xfId="0" applyFont="1" applyFill="1" applyBorder="1" applyAlignment="1">
      <alignment vertical="center" wrapText="1"/>
    </xf>
    <xf numFmtId="0" fontId="8" fillId="4" borderId="1" xfId="0" applyFont="1" applyFill="1" applyBorder="1">
      <alignment vertical="center"/>
    </xf>
    <xf numFmtId="0" fontId="45" fillId="4" borderId="1" xfId="0" applyFont="1" applyFill="1" applyBorder="1" applyAlignment="1">
      <alignment vertical="center" wrapText="1"/>
    </xf>
    <xf numFmtId="0" fontId="23" fillId="4" borderId="1" xfId="1" applyFont="1" applyFill="1" applyBorder="1" applyAlignment="1">
      <alignment vertical="center" wrapText="1"/>
    </xf>
    <xf numFmtId="14" fontId="45" fillId="4" borderId="1" xfId="0" applyNumberFormat="1" applyFont="1" applyFill="1" applyBorder="1" applyAlignment="1">
      <alignment horizontal="center" vertical="center" wrapText="1"/>
    </xf>
    <xf numFmtId="0" fontId="40" fillId="7" borderId="19" xfId="0" applyFont="1" applyFill="1" applyBorder="1">
      <alignment vertical="center"/>
    </xf>
    <xf numFmtId="0" fontId="40" fillId="7" borderId="20" xfId="0" applyFont="1" applyFill="1" applyBorder="1">
      <alignment vertical="center"/>
    </xf>
    <xf numFmtId="0" fontId="40" fillId="7" borderId="20" xfId="0" applyFont="1" applyFill="1" applyBorder="1" applyAlignment="1">
      <alignment horizontal="center" vertical="center"/>
    </xf>
    <xf numFmtId="0" fontId="41" fillId="4" borderId="19" xfId="0" applyFont="1" applyFill="1" applyBorder="1" applyAlignment="1">
      <alignment vertical="center" wrapText="1"/>
    </xf>
    <xf numFmtId="49" fontId="41" fillId="4" borderId="20" xfId="0" applyNumberFormat="1" applyFont="1" applyFill="1" applyBorder="1" applyAlignment="1">
      <alignment horizontal="center" vertical="center" wrapText="1"/>
    </xf>
    <xf numFmtId="0" fontId="41" fillId="4" borderId="20" xfId="0" applyFont="1" applyFill="1" applyBorder="1" applyAlignment="1">
      <alignment vertical="center" wrapText="1"/>
    </xf>
    <xf numFmtId="0" fontId="2" fillId="4" borderId="0" xfId="0" applyFont="1" applyFill="1">
      <alignment vertical="center"/>
    </xf>
    <xf numFmtId="0" fontId="40" fillId="4" borderId="19" xfId="0" applyFont="1" applyFill="1" applyBorder="1">
      <alignment vertical="center"/>
    </xf>
    <xf numFmtId="0" fontId="40" fillId="4" borderId="20" xfId="0" applyFont="1" applyFill="1" applyBorder="1">
      <alignment vertical="center"/>
    </xf>
    <xf numFmtId="0" fontId="40" fillId="4" borderId="20" xfId="0" applyFont="1" applyFill="1" applyBorder="1" applyAlignment="1">
      <alignment horizontal="center" vertical="center"/>
    </xf>
    <xf numFmtId="0" fontId="2" fillId="4" borderId="19" xfId="0" applyFont="1" applyFill="1" applyBorder="1" applyAlignment="1">
      <alignment horizontal="center" vertical="center" wrapText="1"/>
    </xf>
    <xf numFmtId="49" fontId="2" fillId="4" borderId="20" xfId="0" applyNumberFormat="1" applyFont="1" applyFill="1" applyBorder="1" applyAlignment="1">
      <alignment horizontal="center" vertical="center"/>
    </xf>
    <xf numFmtId="0" fontId="2" fillId="4" borderId="20" xfId="0" applyFont="1" applyFill="1" applyBorder="1" applyAlignment="1">
      <alignment horizontal="left" vertical="center" wrapText="1"/>
    </xf>
    <xf numFmtId="0" fontId="20" fillId="3" borderId="11" xfId="0" applyFont="1" applyFill="1" applyBorder="1" applyAlignment="1">
      <alignment horizontal="center" vertical="center"/>
    </xf>
    <xf numFmtId="0" fontId="20" fillId="3" borderId="4" xfId="0" applyFont="1" applyFill="1" applyBorder="1" applyAlignment="1">
      <alignment horizontal="center" vertical="center"/>
    </xf>
    <xf numFmtId="0" fontId="20" fillId="3" borderId="5" xfId="0" applyFont="1" applyFill="1" applyBorder="1" applyAlignment="1">
      <alignment horizontal="center" vertical="center"/>
    </xf>
    <xf numFmtId="0" fontId="16" fillId="4" borderId="2" xfId="0" applyFont="1" applyFill="1" applyBorder="1" applyAlignment="1">
      <alignment horizontal="center" vertical="center"/>
    </xf>
    <xf numFmtId="0" fontId="16" fillId="4" borderId="3" xfId="0" applyFont="1" applyFill="1" applyBorder="1" applyAlignment="1">
      <alignment horizontal="center" vertical="center"/>
    </xf>
    <xf numFmtId="0" fontId="18" fillId="3" borderId="1" xfId="0" applyFont="1" applyFill="1" applyBorder="1" applyAlignment="1">
      <alignment horizontal="center" vertical="top" wrapText="1"/>
    </xf>
    <xf numFmtId="0" fontId="16" fillId="4" borderId="1" xfId="0" applyFont="1" applyFill="1" applyBorder="1" applyAlignment="1">
      <alignment horizontal="center" vertical="center"/>
    </xf>
    <xf numFmtId="0" fontId="17" fillId="4" borderId="1" xfId="0" applyFont="1" applyFill="1" applyBorder="1" applyAlignment="1">
      <alignment horizontal="center" vertical="center"/>
    </xf>
    <xf numFmtId="0" fontId="18" fillId="4" borderId="1" xfId="0" applyFont="1" applyFill="1" applyBorder="1" applyAlignment="1">
      <alignment horizontal="center" vertical="top" wrapText="1"/>
    </xf>
    <xf numFmtId="0" fontId="18" fillId="3" borderId="1" xfId="0" applyFont="1" applyFill="1" applyBorder="1" applyAlignment="1">
      <alignment horizontal="center" vertical="top"/>
    </xf>
    <xf numFmtId="0" fontId="22" fillId="6" borderId="0" xfId="0" applyFont="1" applyFill="1" applyAlignment="1">
      <alignment horizontal="center" vertical="center" wrapText="1"/>
    </xf>
    <xf numFmtId="0" fontId="9" fillId="2" borderId="0" xfId="0" applyFont="1" applyFill="1" applyAlignment="1">
      <alignment horizontal="center" vertical="center"/>
    </xf>
    <xf numFmtId="0" fontId="13" fillId="2" borderId="11" xfId="0" applyFont="1" applyFill="1" applyBorder="1" applyAlignment="1">
      <alignment horizontal="center" vertical="center"/>
    </xf>
    <xf numFmtId="0" fontId="13" fillId="2" borderId="4" xfId="0" applyFont="1" applyFill="1" applyBorder="1" applyAlignment="1">
      <alignment horizontal="center" vertical="center"/>
    </xf>
    <xf numFmtId="0" fontId="13" fillId="2" borderId="5" xfId="0" applyFont="1" applyFill="1" applyBorder="1" applyAlignment="1">
      <alignment horizontal="center" vertical="center"/>
    </xf>
    <xf numFmtId="0" fontId="12" fillId="2" borderId="4" xfId="0" applyFont="1" applyFill="1" applyBorder="1" applyAlignment="1">
      <alignment horizontal="center" vertical="center"/>
    </xf>
    <xf numFmtId="0" fontId="14" fillId="2" borderId="4" xfId="0" applyFont="1" applyFill="1" applyBorder="1" applyAlignment="1">
      <alignment horizontal="center" vertical="center"/>
    </xf>
    <xf numFmtId="0" fontId="11" fillId="4" borderId="12" xfId="0" applyFont="1" applyFill="1" applyBorder="1" applyAlignment="1">
      <alignment horizontal="left" vertical="center" wrapText="1"/>
    </xf>
    <xf numFmtId="0" fontId="16" fillId="4" borderId="8" xfId="0" applyFont="1" applyFill="1" applyBorder="1" applyAlignment="1">
      <alignment horizontal="center" vertical="center" wrapText="1"/>
    </xf>
    <xf numFmtId="0" fontId="16" fillId="4" borderId="12" xfId="0" applyFont="1" applyFill="1" applyBorder="1" applyAlignment="1">
      <alignment horizontal="center" vertical="center" wrapText="1"/>
    </xf>
    <xf numFmtId="0" fontId="16" fillId="4" borderId="6" xfId="0" applyFont="1" applyFill="1" applyBorder="1" applyAlignment="1">
      <alignment horizontal="center" vertical="center" wrapText="1"/>
    </xf>
    <xf numFmtId="0" fontId="16" fillId="4" borderId="0" xfId="0" applyFont="1" applyFill="1" applyBorder="1" applyAlignment="1">
      <alignment horizontal="center" vertical="center" wrapText="1"/>
    </xf>
    <xf numFmtId="0" fontId="16" fillId="4" borderId="11" xfId="0" applyFont="1" applyFill="1" applyBorder="1" applyAlignment="1">
      <alignment horizontal="center" vertical="center" wrapText="1"/>
    </xf>
    <xf numFmtId="0" fontId="16" fillId="4" borderId="4" xfId="0" applyFont="1" applyFill="1" applyBorder="1" applyAlignment="1">
      <alignment horizontal="center" vertical="center" wrapText="1"/>
    </xf>
    <xf numFmtId="0" fontId="16" fillId="4" borderId="9" xfId="0" applyFont="1" applyFill="1" applyBorder="1" applyAlignment="1">
      <alignment horizontal="center" vertical="center" wrapText="1"/>
    </xf>
    <xf numFmtId="0" fontId="16" fillId="4" borderId="10" xfId="0" applyFont="1" applyFill="1" applyBorder="1" applyAlignment="1">
      <alignment horizontal="center" vertical="center" wrapText="1"/>
    </xf>
    <xf numFmtId="0" fontId="16" fillId="4" borderId="5" xfId="0" applyFont="1" applyFill="1" applyBorder="1" applyAlignment="1">
      <alignment horizontal="center" vertical="center" wrapText="1"/>
    </xf>
    <xf numFmtId="0" fontId="23" fillId="4" borderId="7" xfId="1" applyFill="1" applyBorder="1" applyAlignment="1">
      <alignment horizontal="center" vertical="center"/>
    </xf>
    <xf numFmtId="0" fontId="14" fillId="4" borderId="7" xfId="0" applyFont="1" applyFill="1" applyBorder="1" applyAlignment="1">
      <alignment horizontal="center" vertical="center"/>
    </xf>
    <xf numFmtId="0" fontId="0" fillId="0" borderId="0" xfId="0" applyAlignment="1">
      <alignment horizontal="center" vertical="center" wrapText="1"/>
    </xf>
    <xf numFmtId="0" fontId="18" fillId="2" borderId="8" xfId="0" applyFont="1" applyFill="1" applyBorder="1" applyAlignment="1">
      <alignment horizontal="center" vertical="top" wrapText="1"/>
    </xf>
    <xf numFmtId="0" fontId="18" fillId="2" borderId="9" xfId="0" applyFont="1" applyFill="1" applyBorder="1" applyAlignment="1">
      <alignment horizontal="center" vertical="top" wrapText="1"/>
    </xf>
    <xf numFmtId="0" fontId="17" fillId="2" borderId="1" xfId="0" applyFont="1" applyFill="1" applyBorder="1" applyAlignment="1">
      <alignment horizontal="center" vertical="center"/>
    </xf>
    <xf numFmtId="0" fontId="40" fillId="4" borderId="16" xfId="0" applyFont="1" applyFill="1" applyBorder="1" applyAlignment="1">
      <alignment horizontal="center" vertical="center" wrapText="1"/>
    </xf>
    <xf numFmtId="0" fontId="40" fillId="4" borderId="17" xfId="0" applyFont="1" applyFill="1" applyBorder="1" applyAlignment="1">
      <alignment horizontal="center" vertical="center" wrapText="1"/>
    </xf>
    <xf numFmtId="0" fontId="40" fillId="4" borderId="18" xfId="0" applyFont="1" applyFill="1" applyBorder="1" applyAlignment="1">
      <alignment horizontal="center" vertical="center" wrapText="1"/>
    </xf>
    <xf numFmtId="0" fontId="41" fillId="4" borderId="16" xfId="0" applyFont="1" applyFill="1" applyBorder="1" applyAlignment="1">
      <alignment horizontal="center" vertical="center"/>
    </xf>
    <xf numFmtId="0" fontId="41" fillId="4" borderId="17" xfId="0" applyFont="1" applyFill="1" applyBorder="1" applyAlignment="1">
      <alignment horizontal="center" vertical="center"/>
    </xf>
    <xf numFmtId="0" fontId="41" fillId="4" borderId="18" xfId="0" applyFont="1" applyFill="1" applyBorder="1" applyAlignment="1">
      <alignment horizontal="center" vertical="center"/>
    </xf>
    <xf numFmtId="0" fontId="40" fillId="3" borderId="16" xfId="0" applyFont="1" applyFill="1" applyBorder="1" applyAlignment="1">
      <alignment horizontal="center" vertical="center"/>
    </xf>
    <xf numFmtId="0" fontId="40" fillId="3" borderId="17" xfId="0" applyFont="1" applyFill="1" applyBorder="1" applyAlignment="1">
      <alignment horizontal="center" vertical="center"/>
    </xf>
    <xf numFmtId="0" fontId="40" fillId="3" borderId="18" xfId="0" applyFont="1" applyFill="1" applyBorder="1" applyAlignment="1">
      <alignment horizontal="center" vertical="center"/>
    </xf>
    <xf numFmtId="0" fontId="40" fillId="4" borderId="16" xfId="0" applyFont="1" applyFill="1" applyBorder="1" applyAlignment="1">
      <alignment horizontal="center" vertical="center"/>
    </xf>
    <xf numFmtId="0" fontId="40" fillId="4" borderId="17" xfId="0" applyFont="1" applyFill="1" applyBorder="1" applyAlignment="1">
      <alignment horizontal="center" vertical="center"/>
    </xf>
    <xf numFmtId="0" fontId="40" fillId="4" borderId="18" xfId="0" applyFont="1" applyFill="1" applyBorder="1" applyAlignment="1">
      <alignment horizontal="center" vertical="center"/>
    </xf>
    <xf numFmtId="0" fontId="45" fillId="4" borderId="2" xfId="0" applyFont="1" applyFill="1" applyBorder="1" applyAlignment="1">
      <alignment horizontal="center" vertical="center" wrapText="1"/>
    </xf>
    <xf numFmtId="0" fontId="45" fillId="4" borderId="3" xfId="0" applyFont="1" applyFill="1" applyBorder="1" applyAlignment="1">
      <alignment horizontal="center" vertical="center" wrapText="1"/>
    </xf>
    <xf numFmtId="0" fontId="40" fillId="7" borderId="16" xfId="0" applyFont="1" applyFill="1" applyBorder="1" applyAlignment="1">
      <alignment horizontal="center" vertical="center"/>
    </xf>
    <xf numFmtId="0" fontId="40" fillId="7" borderId="17" xfId="0" applyFont="1" applyFill="1" applyBorder="1" applyAlignment="1">
      <alignment horizontal="center" vertical="center"/>
    </xf>
    <xf numFmtId="0" fontId="40" fillId="7" borderId="18" xfId="0" applyFont="1" applyFill="1" applyBorder="1" applyAlignment="1">
      <alignment horizontal="center" vertical="center"/>
    </xf>
    <xf numFmtId="0" fontId="40" fillId="7" borderId="16" xfId="0" applyFont="1" applyFill="1" applyBorder="1" applyAlignment="1">
      <alignment horizontal="center" vertical="center" wrapText="1"/>
    </xf>
    <xf numFmtId="0" fontId="40" fillId="7" borderId="17" xfId="0" applyFont="1" applyFill="1" applyBorder="1" applyAlignment="1">
      <alignment horizontal="center" vertical="center" wrapText="1"/>
    </xf>
    <xf numFmtId="0" fontId="40" fillId="7" borderId="18" xfId="0" applyFont="1" applyFill="1" applyBorder="1" applyAlignment="1">
      <alignment horizontal="center" vertical="center" wrapText="1"/>
    </xf>
    <xf numFmtId="0" fontId="45" fillId="4" borderId="2" xfId="0" applyFont="1" applyFill="1" applyBorder="1" applyAlignment="1">
      <alignment horizontal="center" vertical="center"/>
    </xf>
    <xf numFmtId="0" fontId="45" fillId="4" borderId="7" xfId="0" applyFont="1" applyFill="1" applyBorder="1" applyAlignment="1">
      <alignment horizontal="center" vertical="center"/>
    </xf>
    <xf numFmtId="0" fontId="45" fillId="4" borderId="3" xfId="0" applyFont="1" applyFill="1" applyBorder="1" applyAlignment="1">
      <alignment horizontal="center" vertical="center"/>
    </xf>
    <xf numFmtId="0" fontId="44" fillId="3" borderId="2" xfId="0" applyFont="1" applyFill="1" applyBorder="1" applyAlignment="1">
      <alignment horizontal="center" vertical="center"/>
    </xf>
    <xf numFmtId="0" fontId="44" fillId="3" borderId="7" xfId="0" applyFont="1" applyFill="1" applyBorder="1" applyAlignment="1">
      <alignment horizontal="center" vertical="center"/>
    </xf>
    <xf numFmtId="0" fontId="44" fillId="3" borderId="3" xfId="0" applyFont="1" applyFill="1" applyBorder="1" applyAlignment="1">
      <alignment horizontal="center" vertical="center"/>
    </xf>
    <xf numFmtId="0" fontId="44" fillId="4" borderId="2" xfId="0" applyFont="1" applyFill="1" applyBorder="1" applyAlignment="1">
      <alignment horizontal="center" vertical="center"/>
    </xf>
    <xf numFmtId="0" fontId="44" fillId="4" borderId="7" xfId="0" applyFont="1" applyFill="1" applyBorder="1" applyAlignment="1">
      <alignment horizontal="center" vertical="center"/>
    </xf>
    <xf numFmtId="0" fontId="44" fillId="4" borderId="3" xfId="0" applyFont="1" applyFill="1" applyBorder="1" applyAlignment="1">
      <alignment horizontal="center" vertical="center"/>
    </xf>
    <xf numFmtId="9" fontId="8" fillId="4" borderId="2" xfId="0" applyNumberFormat="1" applyFont="1" applyFill="1" applyBorder="1" applyAlignment="1">
      <alignment horizontal="center" vertical="center"/>
    </xf>
    <xf numFmtId="0" fontId="8" fillId="4" borderId="3" xfId="0" applyFont="1" applyFill="1" applyBorder="1" applyAlignment="1">
      <alignment horizontal="center" vertical="center"/>
    </xf>
    <xf numFmtId="0" fontId="8" fillId="4" borderId="1" xfId="0" applyFont="1" applyFill="1" applyBorder="1" applyAlignment="1">
      <alignment horizontal="center" vertical="center"/>
    </xf>
    <xf numFmtId="0" fontId="8" fillId="4" borderId="2" xfId="0" applyFont="1" applyFill="1" applyBorder="1" applyAlignment="1">
      <alignment horizontal="center" vertical="center"/>
    </xf>
    <xf numFmtId="0" fontId="43" fillId="3" borderId="2" xfId="0" applyFont="1" applyFill="1" applyBorder="1" applyAlignment="1">
      <alignment horizontal="center" vertical="center"/>
    </xf>
    <xf numFmtId="0" fontId="43" fillId="3" borderId="7" xfId="0" applyFont="1" applyFill="1" applyBorder="1" applyAlignment="1">
      <alignment horizontal="center" vertical="center"/>
    </xf>
    <xf numFmtId="0" fontId="43" fillId="3" borderId="3" xfId="0" applyFont="1" applyFill="1" applyBorder="1" applyAlignment="1">
      <alignment horizontal="center" vertical="center"/>
    </xf>
    <xf numFmtId="0" fontId="44" fillId="4" borderId="2" xfId="0" applyFont="1" applyFill="1" applyBorder="1" applyAlignment="1">
      <alignment horizontal="center" vertical="center" wrapText="1"/>
    </xf>
    <xf numFmtId="0" fontId="44" fillId="4" borderId="3" xfId="0" applyFont="1" applyFill="1" applyBorder="1" applyAlignment="1">
      <alignment horizontal="center" vertical="center" wrapText="1"/>
    </xf>
    <xf numFmtId="9" fontId="44" fillId="4" borderId="2" xfId="0" applyNumberFormat="1" applyFont="1" applyFill="1" applyBorder="1" applyAlignment="1">
      <alignment horizontal="center" vertical="center" wrapText="1"/>
    </xf>
    <xf numFmtId="0" fontId="44" fillId="4" borderId="7" xfId="0" applyFont="1" applyFill="1" applyBorder="1" applyAlignment="1">
      <alignment horizontal="center" vertical="center" wrapText="1"/>
    </xf>
    <xf numFmtId="0" fontId="23" fillId="4" borderId="1" xfId="1" applyFont="1" applyFill="1" applyBorder="1" applyAlignment="1">
      <alignment horizontal="center" wrapText="1"/>
    </xf>
    <xf numFmtId="0" fontId="45" fillId="4" borderId="1" xfId="0" applyFont="1" applyFill="1" applyBorder="1" applyAlignment="1">
      <alignment horizontal="center" wrapText="1"/>
    </xf>
    <xf numFmtId="0" fontId="2" fillId="4" borderId="1" xfId="0" applyFont="1" applyFill="1" applyBorder="1" applyAlignment="1">
      <alignment horizontal="center" vertical="center"/>
    </xf>
    <xf numFmtId="0" fontId="43" fillId="3" borderId="0" xfId="0" applyFont="1" applyFill="1" applyAlignment="1">
      <alignment horizontal="center" vertical="center"/>
    </xf>
    <xf numFmtId="0" fontId="44" fillId="4" borderId="1" xfId="0" applyFont="1" applyFill="1" applyBorder="1" applyAlignment="1">
      <alignment horizontal="center" vertical="center" wrapText="1"/>
    </xf>
    <xf numFmtId="9" fontId="44" fillId="4" borderId="1" xfId="0" applyNumberFormat="1" applyFont="1" applyFill="1" applyBorder="1" applyAlignment="1">
      <alignment horizontal="center" vertical="center" wrapText="1"/>
    </xf>
    <xf numFmtId="0" fontId="28" fillId="3" borderId="0" xfId="0" applyFont="1" applyFill="1" applyAlignment="1">
      <alignment horizontal="center" vertical="center"/>
    </xf>
    <xf numFmtId="0" fontId="44" fillId="4" borderId="6" xfId="0" applyFont="1" applyFill="1" applyBorder="1" applyAlignment="1">
      <alignment horizontal="center" vertical="center" wrapText="1"/>
    </xf>
    <xf numFmtId="0" fontId="44" fillId="4" borderId="0" xfId="0" applyFont="1" applyFill="1" applyBorder="1" applyAlignment="1">
      <alignment horizontal="center" vertical="center" wrapText="1"/>
    </xf>
    <xf numFmtId="0" fontId="23" fillId="4" borderId="1" xfId="1" applyFont="1" applyFill="1" applyBorder="1" applyAlignment="1">
      <alignment horizontal="center" vertical="center" wrapText="1"/>
    </xf>
    <xf numFmtId="0" fontId="42" fillId="6" borderId="0" xfId="0" applyFont="1" applyFill="1" applyAlignment="1">
      <alignment horizontal="center" vertical="center" wrapText="1"/>
    </xf>
    <xf numFmtId="0" fontId="43" fillId="2" borderId="0" xfId="0" applyFont="1" applyFill="1" applyAlignment="1">
      <alignment horizontal="center" vertical="center"/>
    </xf>
    <xf numFmtId="0" fontId="2" fillId="4" borderId="12" xfId="0" applyFont="1" applyFill="1" applyBorder="1" applyAlignment="1">
      <alignment horizontal="left" vertical="center" wrapText="1"/>
    </xf>
    <xf numFmtId="0" fontId="28" fillId="2" borderId="0" xfId="0" applyFont="1" applyFill="1" applyAlignment="1">
      <alignment horizontal="center" vertical="center"/>
    </xf>
    <xf numFmtId="0" fontId="0" fillId="0" borderId="0" xfId="0" applyAlignment="1">
      <alignment horizontal="center" vertical="center"/>
    </xf>
    <xf numFmtId="0" fontId="6" fillId="4" borderId="13" xfId="0" applyFont="1" applyFill="1" applyBorder="1" applyAlignment="1">
      <alignment horizontal="center" vertical="center" wrapText="1"/>
    </xf>
    <xf numFmtId="0" fontId="6" fillId="4" borderId="14" xfId="0" applyFont="1" applyFill="1" applyBorder="1" applyAlignment="1">
      <alignment horizontal="center" vertical="center" wrapText="1"/>
    </xf>
    <xf numFmtId="0" fontId="27" fillId="6" borderId="0" xfId="0" applyFont="1" applyFill="1" applyAlignment="1">
      <alignment horizontal="center" vertical="center" wrapText="1"/>
    </xf>
    <xf numFmtId="0" fontId="28" fillId="3" borderId="4" xfId="0" applyFont="1" applyFill="1" applyBorder="1" applyAlignment="1">
      <alignment horizontal="center" vertical="center"/>
    </xf>
    <xf numFmtId="0" fontId="8" fillId="4" borderId="1" xfId="0" applyFont="1" applyFill="1" applyBorder="1" applyAlignment="1">
      <alignment horizontal="center" vertical="center" wrapText="1"/>
    </xf>
    <xf numFmtId="0" fontId="29" fillId="0" borderId="0" xfId="0" applyFont="1" applyAlignment="1">
      <alignment horizontal="center" vertical="center"/>
    </xf>
    <xf numFmtId="0" fontId="30" fillId="6" borderId="0" xfId="0" applyFont="1" applyFill="1" applyAlignment="1">
      <alignment horizontal="center" vertical="center" wrapText="1"/>
    </xf>
    <xf numFmtId="0" fontId="31" fillId="3" borderId="4" xfId="0" applyFont="1" applyFill="1" applyBorder="1" applyAlignment="1">
      <alignment horizontal="center" vertical="center"/>
    </xf>
    <xf numFmtId="0" fontId="8" fillId="4" borderId="13" xfId="0" applyFont="1" applyFill="1" applyBorder="1" applyAlignment="1">
      <alignment vertical="center" wrapText="1"/>
    </xf>
    <xf numFmtId="0" fontId="8" fillId="4" borderId="15" xfId="0" applyFont="1" applyFill="1" applyBorder="1" applyAlignment="1">
      <alignment vertical="center" wrapText="1"/>
    </xf>
    <xf numFmtId="0" fontId="16" fillId="4" borderId="15" xfId="0" applyFont="1" applyFill="1" applyBorder="1" applyAlignment="1">
      <alignment horizontal="center" vertical="center" wrapText="1"/>
    </xf>
    <xf numFmtId="0" fontId="8" fillId="4" borderId="13" xfId="0" applyFont="1" applyFill="1" applyBorder="1" applyAlignment="1">
      <alignment horizontal="center" vertical="center" wrapText="1"/>
    </xf>
    <xf numFmtId="0" fontId="8" fillId="4" borderId="15" xfId="0" applyFont="1" applyFill="1" applyBorder="1" applyAlignment="1">
      <alignment horizontal="center" vertical="center" wrapText="1"/>
    </xf>
    <xf numFmtId="0" fontId="5" fillId="4" borderId="13" xfId="0" applyFont="1" applyFill="1" applyBorder="1" applyAlignment="1">
      <alignment horizontal="center" vertical="center" wrapText="1"/>
    </xf>
    <xf numFmtId="0" fontId="5" fillId="4" borderId="15" xfId="0" applyFont="1" applyFill="1" applyBorder="1" applyAlignment="1">
      <alignment horizontal="center" vertical="center" wrapText="1"/>
    </xf>
    <xf numFmtId="0" fontId="8" fillId="4" borderId="14" xfId="0" applyFont="1" applyFill="1" applyBorder="1" applyAlignment="1">
      <alignment horizontal="center" vertical="center" wrapText="1"/>
    </xf>
    <xf numFmtId="0" fontId="19" fillId="10" borderId="23" xfId="5" applyFont="1" applyFill="1" applyBorder="1" applyAlignment="1">
      <alignment horizontal="center" vertical="top" wrapText="1"/>
    </xf>
    <xf numFmtId="0" fontId="36" fillId="0" borderId="28" xfId="5" applyFont="1" applyBorder="1" applyAlignment="1">
      <alignment vertical="center"/>
    </xf>
    <xf numFmtId="0" fontId="36" fillId="0" borderId="31" xfId="5" applyFont="1" applyBorder="1" applyAlignment="1">
      <alignment vertical="center"/>
    </xf>
    <xf numFmtId="0" fontId="19" fillId="10" borderId="30" xfId="5" applyFont="1" applyFill="1" applyBorder="1" applyAlignment="1">
      <alignment horizontal="left" vertical="top" wrapText="1"/>
    </xf>
    <xf numFmtId="0" fontId="36" fillId="0" borderId="0" xfId="5" applyFont="1" applyBorder="1" applyAlignment="1">
      <alignment vertical="center"/>
    </xf>
    <xf numFmtId="0" fontId="19" fillId="10" borderId="23" xfId="5" applyFont="1" applyFill="1" applyBorder="1" applyAlignment="1">
      <alignment horizontal="left" vertical="top" wrapText="1"/>
    </xf>
    <xf numFmtId="9" fontId="19" fillId="10" borderId="23" xfId="5" applyNumberFormat="1" applyFont="1" applyFill="1" applyBorder="1" applyAlignment="1">
      <alignment horizontal="center" vertical="top" wrapText="1"/>
    </xf>
    <xf numFmtId="0" fontId="26" fillId="9" borderId="21" xfId="7" applyFont="1" applyFill="1" applyBorder="1" applyAlignment="1">
      <alignment horizontal="center" vertical="center" wrapText="1"/>
    </xf>
    <xf numFmtId="0" fontId="19" fillId="0" borderId="21" xfId="7" applyFont="1" applyBorder="1" applyAlignment="1">
      <alignment vertical="center"/>
    </xf>
    <xf numFmtId="0" fontId="26" fillId="9" borderId="21" xfId="5" applyFont="1" applyFill="1" applyBorder="1" applyAlignment="1">
      <alignment horizontal="center" vertical="center" wrapText="1"/>
    </xf>
    <xf numFmtId="0" fontId="36" fillId="0" borderId="21" xfId="5" applyFont="1" applyBorder="1" applyAlignment="1">
      <alignment vertical="center"/>
    </xf>
    <xf numFmtId="0" fontId="19" fillId="4" borderId="13" xfId="9" applyFont="1" applyFill="1" applyBorder="1" applyAlignment="1">
      <alignment vertical="top" wrapText="1"/>
    </xf>
    <xf numFmtId="0" fontId="19" fillId="4" borderId="15" xfId="9" applyFont="1" applyFill="1" applyBorder="1" applyAlignment="1">
      <alignment vertical="top" wrapText="1"/>
    </xf>
    <xf numFmtId="0" fontId="19" fillId="4" borderId="14" xfId="9" applyFont="1" applyFill="1" applyBorder="1" applyAlignment="1">
      <alignment vertical="top" wrapText="1"/>
    </xf>
    <xf numFmtId="0" fontId="36" fillId="4" borderId="13" xfId="9" applyFont="1" applyFill="1" applyBorder="1" applyAlignment="1">
      <alignment vertical="top" wrapText="1"/>
    </xf>
    <xf numFmtId="0" fontId="36" fillId="4" borderId="15" xfId="9" applyFont="1" applyFill="1" applyBorder="1" applyAlignment="1">
      <alignment vertical="top" wrapText="1"/>
    </xf>
    <xf numFmtId="0" fontId="36" fillId="4" borderId="14" xfId="9" applyFont="1" applyFill="1" applyBorder="1" applyAlignment="1">
      <alignment vertical="top" wrapText="1"/>
    </xf>
    <xf numFmtId="9" fontId="36" fillId="4" borderId="13" xfId="9" applyNumberFormat="1" applyFont="1" applyFill="1" applyBorder="1" applyAlignment="1">
      <alignment horizontal="center" vertical="center"/>
    </xf>
    <xf numFmtId="0" fontId="36" fillId="4" borderId="15" xfId="9" applyFont="1" applyFill="1" applyBorder="1" applyAlignment="1">
      <alignment horizontal="center" vertical="center"/>
    </xf>
    <xf numFmtId="0" fontId="36" fillId="4" borderId="14" xfId="9" applyFont="1" applyFill="1" applyBorder="1" applyAlignment="1">
      <alignment horizontal="center" vertical="center"/>
    </xf>
    <xf numFmtId="0" fontId="19" fillId="4" borderId="8" xfId="9" applyFont="1" applyFill="1" applyBorder="1" applyAlignment="1">
      <alignment vertical="top" wrapText="1"/>
    </xf>
    <xf numFmtId="0" fontId="19" fillId="4" borderId="6" xfId="9" applyFont="1" applyFill="1" applyBorder="1" applyAlignment="1">
      <alignment vertical="top" wrapText="1"/>
    </xf>
    <xf numFmtId="0" fontId="19" fillId="4" borderId="11" xfId="9" applyFont="1" applyFill="1" applyBorder="1" applyAlignment="1">
      <alignment vertical="top" wrapText="1"/>
    </xf>
    <xf numFmtId="0" fontId="19" fillId="4" borderId="13" xfId="9" applyFont="1" applyFill="1" applyBorder="1" applyAlignment="1">
      <alignment horizontal="left" vertical="top" wrapText="1"/>
    </xf>
    <xf numFmtId="0" fontId="19" fillId="4" borderId="15" xfId="9" applyFont="1" applyFill="1" applyBorder="1" applyAlignment="1">
      <alignment horizontal="left" vertical="top" wrapText="1"/>
    </xf>
    <xf numFmtId="0" fontId="19" fillId="4" borderId="14" xfId="9" applyFont="1" applyFill="1" applyBorder="1" applyAlignment="1">
      <alignment horizontal="left" vertical="top" wrapText="1"/>
    </xf>
    <xf numFmtId="0" fontId="19" fillId="0" borderId="0" xfId="5" applyFont="1" applyBorder="1" applyAlignment="1">
      <alignment horizontal="center" vertical="center"/>
    </xf>
    <xf numFmtId="0" fontId="26" fillId="12" borderId="4" xfId="6" applyFont="1" applyFill="1" applyBorder="1" applyAlignment="1">
      <alignment horizontal="center" vertical="center" wrapText="1"/>
    </xf>
    <xf numFmtId="0" fontId="26" fillId="12" borderId="4" xfId="6" applyFont="1" applyFill="1" applyBorder="1" applyAlignment="1">
      <alignment horizontal="center" vertical="center"/>
    </xf>
    <xf numFmtId="0" fontId="19" fillId="13" borderId="13" xfId="6" applyFont="1" applyFill="1" applyBorder="1" applyAlignment="1">
      <alignment horizontal="center" vertical="center" wrapText="1"/>
    </xf>
    <xf numFmtId="0" fontId="19" fillId="13" borderId="13" xfId="6" applyFont="1" applyFill="1" applyBorder="1" applyAlignment="1">
      <alignment horizontal="left" vertical="center" wrapText="1"/>
    </xf>
    <xf numFmtId="0" fontId="19" fillId="13" borderId="13" xfId="6" applyFont="1" applyFill="1" applyBorder="1" applyAlignment="1">
      <alignment vertical="center" wrapText="1"/>
    </xf>
    <xf numFmtId="0" fontId="46" fillId="4" borderId="2" xfId="0" applyFont="1" applyFill="1" applyBorder="1" applyAlignment="1">
      <alignment horizontal="center" vertical="center"/>
    </xf>
    <xf numFmtId="0" fontId="46" fillId="4" borderId="7" xfId="0" applyFont="1" applyFill="1" applyBorder="1" applyAlignment="1">
      <alignment horizontal="center" vertical="center"/>
    </xf>
    <xf numFmtId="0" fontId="46" fillId="4" borderId="3" xfId="0" applyFont="1" applyFill="1" applyBorder="1" applyAlignment="1">
      <alignment horizontal="center" vertical="center"/>
    </xf>
    <xf numFmtId="0" fontId="46" fillId="4" borderId="2" xfId="0" applyFont="1" applyFill="1" applyBorder="1" applyAlignment="1">
      <alignment horizontal="center" vertical="center" wrapText="1"/>
    </xf>
    <xf numFmtId="0" fontId="46" fillId="4" borderId="7" xfId="0" applyFont="1" applyFill="1" applyBorder="1" applyAlignment="1">
      <alignment horizontal="center" vertical="center" wrapText="1"/>
    </xf>
    <xf numFmtId="0" fontId="46" fillId="4" borderId="3" xfId="0" applyFont="1" applyFill="1" applyBorder="1" applyAlignment="1">
      <alignment horizontal="center" vertical="center" wrapText="1"/>
    </xf>
    <xf numFmtId="0" fontId="16" fillId="4" borderId="13" xfId="0" applyFont="1" applyFill="1" applyBorder="1" applyAlignment="1">
      <alignment horizontal="center" vertical="center" wrapText="1"/>
    </xf>
    <xf numFmtId="14" fontId="16" fillId="4" borderId="1" xfId="0" applyNumberFormat="1" applyFont="1" applyFill="1" applyBorder="1" applyAlignment="1">
      <alignment horizontal="center" vertical="center" wrapText="1"/>
    </xf>
    <xf numFmtId="3" fontId="16" fillId="4" borderId="1" xfId="0" applyNumberFormat="1" applyFont="1" applyFill="1" applyBorder="1" applyAlignment="1">
      <alignment horizontal="center" vertical="center" wrapText="1"/>
    </xf>
    <xf numFmtId="0" fontId="16" fillId="4" borderId="13" xfId="0" applyFont="1" applyFill="1" applyBorder="1" applyAlignment="1">
      <alignment horizontal="center" vertical="center" wrapText="1"/>
    </xf>
    <xf numFmtId="0" fontId="47" fillId="4" borderId="13" xfId="1" applyFont="1" applyFill="1" applyBorder="1" applyAlignment="1">
      <alignment horizontal="center" vertical="center" wrapText="1"/>
    </xf>
    <xf numFmtId="0" fontId="47" fillId="4" borderId="15" xfId="1" applyFont="1" applyFill="1" applyBorder="1" applyAlignment="1">
      <alignment horizontal="center" vertical="center" wrapText="1"/>
    </xf>
    <xf numFmtId="0" fontId="16" fillId="4" borderId="14" xfId="0" applyFont="1" applyFill="1" applyBorder="1" applyAlignment="1">
      <alignment horizontal="center" vertical="center" wrapText="1"/>
    </xf>
    <xf numFmtId="0" fontId="47" fillId="4" borderId="14" xfId="1" applyFont="1" applyFill="1" applyBorder="1" applyAlignment="1">
      <alignment horizontal="center" vertical="center" wrapText="1"/>
    </xf>
    <xf numFmtId="0" fontId="47" fillId="4" borderId="1" xfId="1" applyFont="1" applyFill="1" applyBorder="1" applyAlignment="1">
      <alignment horizontal="center" vertical="center" wrapText="1"/>
    </xf>
    <xf numFmtId="0" fontId="20" fillId="4" borderId="7" xfId="0" applyFont="1" applyFill="1" applyBorder="1" applyAlignment="1">
      <alignment horizontal="center" vertical="center"/>
    </xf>
    <xf numFmtId="0" fontId="20" fillId="4" borderId="4" xfId="0" applyFont="1" applyFill="1" applyBorder="1" applyAlignment="1">
      <alignment horizontal="left" vertical="center"/>
    </xf>
    <xf numFmtId="0" fontId="20" fillId="4" borderId="4" xfId="0" applyFont="1" applyFill="1" applyBorder="1" applyAlignment="1">
      <alignment horizontal="center" vertical="center"/>
    </xf>
    <xf numFmtId="0" fontId="16" fillId="4" borderId="1" xfId="0" applyFont="1" applyFill="1" applyBorder="1" applyAlignment="1">
      <alignment horizontal="right" vertical="center" wrapText="1"/>
    </xf>
    <xf numFmtId="0" fontId="16" fillId="4" borderId="1" xfId="0" applyFont="1" applyFill="1" applyBorder="1" applyAlignment="1">
      <alignment horizontal="left" vertical="center" wrapText="1"/>
    </xf>
    <xf numFmtId="3" fontId="16" fillId="4" borderId="1" xfId="0" applyNumberFormat="1" applyFont="1" applyFill="1" applyBorder="1" applyAlignment="1">
      <alignment horizontal="right" vertical="center" wrapText="1"/>
    </xf>
    <xf numFmtId="0" fontId="16" fillId="4" borderId="1" xfId="0" applyFont="1" applyFill="1" applyBorder="1" applyAlignment="1">
      <alignment vertical="center" wrapText="1"/>
    </xf>
    <xf numFmtId="0" fontId="17" fillId="4" borderId="2" xfId="0" applyFont="1" applyFill="1" applyBorder="1" applyAlignment="1">
      <alignment horizontal="center" vertical="center" wrapText="1"/>
    </xf>
    <xf numFmtId="0" fontId="17" fillId="4" borderId="7" xfId="0" applyFont="1" applyFill="1" applyBorder="1" applyAlignment="1">
      <alignment horizontal="center" vertical="center" wrapText="1"/>
    </xf>
    <xf numFmtId="0" fontId="17" fillId="4" borderId="3" xfId="0" applyFont="1" applyFill="1" applyBorder="1" applyAlignment="1">
      <alignment horizontal="center" vertical="center" wrapText="1"/>
    </xf>
    <xf numFmtId="3" fontId="17" fillId="4" borderId="1" xfId="0" applyNumberFormat="1" applyFont="1" applyFill="1" applyBorder="1" applyAlignment="1">
      <alignment horizontal="right" vertical="center" wrapText="1"/>
    </xf>
    <xf numFmtId="9" fontId="5" fillId="4" borderId="1" xfId="0" applyNumberFormat="1" applyFont="1" applyFill="1" applyBorder="1">
      <alignment vertical="center"/>
    </xf>
    <xf numFmtId="9" fontId="5" fillId="4" borderId="1" xfId="0" applyNumberFormat="1" applyFont="1" applyFill="1" applyBorder="1" applyAlignment="1">
      <alignment vertical="center" wrapText="1"/>
    </xf>
    <xf numFmtId="0" fontId="5" fillId="4" borderId="1" xfId="0" applyFont="1" applyFill="1" applyBorder="1">
      <alignment vertical="center"/>
    </xf>
    <xf numFmtId="0" fontId="8" fillId="8" borderId="1" xfId="0" applyFont="1" applyFill="1" applyBorder="1" applyAlignment="1">
      <alignment horizontal="center" vertical="center" wrapText="1"/>
    </xf>
    <xf numFmtId="0" fontId="48" fillId="6" borderId="0" xfId="0" applyFont="1" applyFill="1" applyAlignment="1">
      <alignment horizontal="center" vertical="center" wrapText="1"/>
    </xf>
    <xf numFmtId="0" fontId="49" fillId="3" borderId="4" xfId="0" applyFont="1" applyFill="1" applyBorder="1" applyAlignment="1">
      <alignment horizontal="center" vertical="center"/>
    </xf>
    <xf numFmtId="0" fontId="17" fillId="4" borderId="1" xfId="0" applyFont="1" applyFill="1" applyBorder="1" applyAlignment="1">
      <alignment vertical="top" wrapText="1"/>
    </xf>
    <xf numFmtId="0" fontId="50" fillId="4" borderId="1" xfId="1" applyFont="1" applyFill="1" applyBorder="1" applyAlignment="1">
      <alignment horizontal="left" vertical="top" wrapText="1"/>
    </xf>
    <xf numFmtId="9" fontId="16" fillId="4" borderId="1" xfId="0" applyNumberFormat="1" applyFont="1" applyFill="1" applyBorder="1" applyAlignment="1">
      <alignment horizontal="left" vertical="top" wrapText="1"/>
    </xf>
    <xf numFmtId="0" fontId="17" fillId="4" borderId="1" xfId="0" applyFont="1" applyFill="1" applyBorder="1" applyAlignment="1">
      <alignment horizontal="left" vertical="top" wrapText="1"/>
    </xf>
    <xf numFmtId="0" fontId="16" fillId="0" borderId="0" xfId="0" applyFont="1" applyAlignment="1">
      <alignment vertical="top"/>
    </xf>
  </cellXfs>
  <cellStyles count="12">
    <cellStyle name="Hipervínculo" xfId="1" builtinId="8"/>
    <cellStyle name="Normal" xfId="0" builtinId="0"/>
    <cellStyle name="Normal 2" xfId="2"/>
    <cellStyle name="Normal 2 2" xfId="3"/>
    <cellStyle name="Normal 2 2 2" xfId="6"/>
    <cellStyle name="Normal 2 2 2 2" xfId="7"/>
    <cellStyle name="Normal 2 3" xfId="4"/>
    <cellStyle name="Normal 2 3 2" xfId="8"/>
    <cellStyle name="Normal 3" xfId="5"/>
    <cellStyle name="Normal 3 2" xfId="9"/>
    <cellStyle name="Normal 3 2 2" xfId="11"/>
    <cellStyle name="Porcentaje 2" xf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2.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4.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jpeg"/></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5.jpeg"/></Relationships>
</file>

<file path=xl/drawings/_rels/drawing8.xml.rels><?xml version="1.0" encoding="UTF-8" standalone="yes"?>
<Relationships xmlns="http://schemas.openxmlformats.org/package/2006/relationships"><Relationship Id="rId3" Type="http://schemas.openxmlformats.org/officeDocument/2006/relationships/image" Target="../media/image7.jpeg"/><Relationship Id="rId7" Type="http://schemas.openxmlformats.org/officeDocument/2006/relationships/image" Target="../media/image11.jpeg"/><Relationship Id="rId2" Type="http://schemas.openxmlformats.org/officeDocument/2006/relationships/image" Target="../media/image2.png"/><Relationship Id="rId1" Type="http://schemas.openxmlformats.org/officeDocument/2006/relationships/image" Target="../media/image6.jpeg"/><Relationship Id="rId6" Type="http://schemas.openxmlformats.org/officeDocument/2006/relationships/image" Target="../media/image10.jpeg"/><Relationship Id="rId5" Type="http://schemas.openxmlformats.org/officeDocument/2006/relationships/image" Target="../media/image9.jpeg"/><Relationship Id="rId4" Type="http://schemas.openxmlformats.org/officeDocument/2006/relationships/image" Target="../media/image8.jpeg"/></Relationships>
</file>

<file path=xl/drawings/_rels/drawing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2.jpeg"/></Relationships>
</file>

<file path=xl/drawings/drawing1.xml><?xml version="1.0" encoding="utf-8"?>
<xdr:wsDr xmlns:xdr="http://schemas.openxmlformats.org/drawingml/2006/spreadsheetDrawing" xmlns:a="http://schemas.openxmlformats.org/drawingml/2006/main">
  <xdr:oneCellAnchor>
    <xdr:from>
      <xdr:col>5</xdr:col>
      <xdr:colOff>78441</xdr:colOff>
      <xdr:row>57</xdr:row>
      <xdr:rowOff>0</xdr:rowOff>
    </xdr:from>
    <xdr:ext cx="184731" cy="264560"/>
    <xdr:sp macro="" textlink="">
      <xdr:nvSpPr>
        <xdr:cNvPr id="154" name="2 CuadroTexto">
          <a:extLst>
            <a:ext uri="{FF2B5EF4-FFF2-40B4-BE49-F238E27FC236}">
              <a16:creationId xmlns="" xmlns:a16="http://schemas.microsoft.com/office/drawing/2014/main" id="{00000000-0008-0000-0000-00002A000000}"/>
            </a:ext>
          </a:extLst>
        </xdr:cNvPr>
        <xdr:cNvSpPr txBox="1"/>
      </xdr:nvSpPr>
      <xdr:spPr>
        <a:xfrm>
          <a:off x="7698441" y="16506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PY" sz="1100"/>
        </a:p>
      </xdr:txBody>
    </xdr:sp>
    <xdr:clientData/>
  </xdr:oneCellAnchor>
  <xdr:oneCellAnchor>
    <xdr:from>
      <xdr:col>5</xdr:col>
      <xdr:colOff>2846294</xdr:colOff>
      <xdr:row>57</xdr:row>
      <xdr:rowOff>0</xdr:rowOff>
    </xdr:from>
    <xdr:ext cx="184731" cy="264560"/>
    <xdr:sp macro="" textlink="">
      <xdr:nvSpPr>
        <xdr:cNvPr id="155" name="6 CuadroTexto">
          <a:extLst>
            <a:ext uri="{FF2B5EF4-FFF2-40B4-BE49-F238E27FC236}">
              <a16:creationId xmlns="" xmlns:a16="http://schemas.microsoft.com/office/drawing/2014/main" id="{00000000-0008-0000-0000-00002E000000}"/>
            </a:ext>
          </a:extLst>
        </xdr:cNvPr>
        <xdr:cNvSpPr txBox="1"/>
      </xdr:nvSpPr>
      <xdr:spPr>
        <a:xfrm>
          <a:off x="10466294" y="16506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PY" sz="1100"/>
        </a:p>
      </xdr:txBody>
    </xdr:sp>
    <xdr:clientData/>
  </xdr:oneCellAnchor>
  <xdr:oneCellAnchor>
    <xdr:from>
      <xdr:col>4</xdr:col>
      <xdr:colOff>324971</xdr:colOff>
      <xdr:row>57</xdr:row>
      <xdr:rowOff>0</xdr:rowOff>
    </xdr:from>
    <xdr:ext cx="184731" cy="264560"/>
    <xdr:sp macro="" textlink="">
      <xdr:nvSpPr>
        <xdr:cNvPr id="156" name="7 CuadroTexto">
          <a:extLst>
            <a:ext uri="{FF2B5EF4-FFF2-40B4-BE49-F238E27FC236}">
              <a16:creationId xmlns="" xmlns:a16="http://schemas.microsoft.com/office/drawing/2014/main" id="{00000000-0008-0000-0000-00002F000000}"/>
            </a:ext>
          </a:extLst>
        </xdr:cNvPr>
        <xdr:cNvSpPr txBox="1"/>
      </xdr:nvSpPr>
      <xdr:spPr>
        <a:xfrm>
          <a:off x="6935321" y="16506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PY" sz="1100"/>
        </a:p>
      </xdr:txBody>
    </xdr:sp>
    <xdr:clientData/>
  </xdr:oneCellAnchor>
  <xdr:oneCellAnchor>
    <xdr:from>
      <xdr:col>0</xdr:col>
      <xdr:colOff>470646</xdr:colOff>
      <xdr:row>57</xdr:row>
      <xdr:rowOff>0</xdr:rowOff>
    </xdr:from>
    <xdr:ext cx="184731" cy="264560"/>
    <xdr:sp macro="" textlink="">
      <xdr:nvSpPr>
        <xdr:cNvPr id="157" name="9 CuadroTexto">
          <a:extLst>
            <a:ext uri="{FF2B5EF4-FFF2-40B4-BE49-F238E27FC236}">
              <a16:creationId xmlns="" xmlns:a16="http://schemas.microsoft.com/office/drawing/2014/main" id="{00000000-0008-0000-0000-000030000000}"/>
            </a:ext>
          </a:extLst>
        </xdr:cNvPr>
        <xdr:cNvSpPr txBox="1"/>
      </xdr:nvSpPr>
      <xdr:spPr>
        <a:xfrm>
          <a:off x="470646" y="16506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PY" sz="1100"/>
        </a:p>
      </xdr:txBody>
    </xdr:sp>
    <xdr:clientData/>
  </xdr:oneCellAnchor>
  <xdr:oneCellAnchor>
    <xdr:from>
      <xdr:col>1</xdr:col>
      <xdr:colOff>78440</xdr:colOff>
      <xdr:row>57</xdr:row>
      <xdr:rowOff>0</xdr:rowOff>
    </xdr:from>
    <xdr:ext cx="4157384" cy="264560"/>
    <xdr:sp macro="" textlink="">
      <xdr:nvSpPr>
        <xdr:cNvPr id="158" name="13 CuadroTexto">
          <a:extLst>
            <a:ext uri="{FF2B5EF4-FFF2-40B4-BE49-F238E27FC236}">
              <a16:creationId xmlns="" xmlns:a16="http://schemas.microsoft.com/office/drawing/2014/main" id="{00000000-0008-0000-0000-000033000000}"/>
            </a:ext>
          </a:extLst>
        </xdr:cNvPr>
        <xdr:cNvSpPr txBox="1"/>
      </xdr:nvSpPr>
      <xdr:spPr>
        <a:xfrm>
          <a:off x="992840" y="16506825"/>
          <a:ext cx="415738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endParaRPr lang="es-PY" sz="1100"/>
        </a:p>
      </xdr:txBody>
    </xdr:sp>
    <xdr:clientData/>
  </xdr:oneCellAnchor>
  <xdr:oneCellAnchor>
    <xdr:from>
      <xdr:col>0</xdr:col>
      <xdr:colOff>38100</xdr:colOff>
      <xdr:row>57</xdr:row>
      <xdr:rowOff>0</xdr:rowOff>
    </xdr:from>
    <xdr:ext cx="184731" cy="264560"/>
    <xdr:sp macro="" textlink="">
      <xdr:nvSpPr>
        <xdr:cNvPr id="161" name="2 CuadroTexto"/>
        <xdr:cNvSpPr txBox="1"/>
      </xdr:nvSpPr>
      <xdr:spPr>
        <a:xfrm>
          <a:off x="38100" y="585858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PY" sz="1100"/>
        </a:p>
      </xdr:txBody>
    </xdr:sp>
    <xdr:clientData/>
  </xdr:oneCellAnchor>
  <xdr:oneCellAnchor>
    <xdr:from>
      <xdr:col>1</xdr:col>
      <xdr:colOff>939800</xdr:colOff>
      <xdr:row>57</xdr:row>
      <xdr:rowOff>0</xdr:rowOff>
    </xdr:from>
    <xdr:ext cx="184731" cy="280205"/>
    <xdr:sp macro="" textlink="">
      <xdr:nvSpPr>
        <xdr:cNvPr id="163" name="3 CuadroTexto"/>
        <xdr:cNvSpPr txBox="1"/>
      </xdr:nvSpPr>
      <xdr:spPr>
        <a:xfrm>
          <a:off x="1856581" y="60780613"/>
          <a:ext cx="184731" cy="280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PY" sz="1200">
            <a:solidFill>
              <a:schemeClr val="tx1"/>
            </a:solidFill>
            <a:effectLst/>
            <a:latin typeface="+mn-lt"/>
            <a:ea typeface="+mn-ea"/>
            <a:cs typeface="+mn-cs"/>
          </a:endParaRPr>
        </a:p>
      </xdr:txBody>
    </xdr:sp>
    <xdr:clientData/>
  </xdr:oneCellAnchor>
  <xdr:oneCellAnchor>
    <xdr:from>
      <xdr:col>2</xdr:col>
      <xdr:colOff>1266825</xdr:colOff>
      <xdr:row>57</xdr:row>
      <xdr:rowOff>0</xdr:rowOff>
    </xdr:from>
    <xdr:ext cx="184731" cy="264560"/>
    <xdr:sp macro="" textlink="">
      <xdr:nvSpPr>
        <xdr:cNvPr id="165" name="4 CuadroTexto"/>
        <xdr:cNvSpPr txBox="1"/>
      </xdr:nvSpPr>
      <xdr:spPr>
        <a:xfrm>
          <a:off x="4481513" y="584906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PY" sz="1100"/>
        </a:p>
      </xdr:txBody>
    </xdr:sp>
    <xdr:clientData/>
  </xdr:oneCellAnchor>
  <xdr:oneCellAnchor>
    <xdr:from>
      <xdr:col>1</xdr:col>
      <xdr:colOff>2082800</xdr:colOff>
      <xdr:row>57</xdr:row>
      <xdr:rowOff>0</xdr:rowOff>
    </xdr:from>
    <xdr:ext cx="184731" cy="264560"/>
    <xdr:sp macro="" textlink="">
      <xdr:nvSpPr>
        <xdr:cNvPr id="166" name="5 CuadroTexto"/>
        <xdr:cNvSpPr txBox="1"/>
      </xdr:nvSpPr>
      <xdr:spPr>
        <a:xfrm>
          <a:off x="2999581" y="5835808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PY" sz="1100"/>
        </a:p>
      </xdr:txBody>
    </xdr:sp>
    <xdr:clientData/>
  </xdr:oneCellAnchor>
  <xdr:oneCellAnchor>
    <xdr:from>
      <xdr:col>1</xdr:col>
      <xdr:colOff>1758043</xdr:colOff>
      <xdr:row>57</xdr:row>
      <xdr:rowOff>0</xdr:rowOff>
    </xdr:from>
    <xdr:ext cx="184731" cy="264560"/>
    <xdr:sp macro="" textlink="">
      <xdr:nvSpPr>
        <xdr:cNvPr id="168" name="34 CuadroTexto"/>
        <xdr:cNvSpPr txBox="1"/>
      </xdr:nvSpPr>
      <xdr:spPr>
        <a:xfrm>
          <a:off x="2674824" y="5588744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PY" sz="1100"/>
        </a:p>
      </xdr:txBody>
    </xdr:sp>
    <xdr:clientData/>
  </xdr:oneCellAnchor>
  <xdr:oneCellAnchor>
    <xdr:from>
      <xdr:col>4</xdr:col>
      <xdr:colOff>955675</xdr:colOff>
      <xdr:row>57</xdr:row>
      <xdr:rowOff>0</xdr:rowOff>
    </xdr:from>
    <xdr:ext cx="3181350" cy="342786"/>
    <xdr:sp macro="" textlink="">
      <xdr:nvSpPr>
        <xdr:cNvPr id="169" name="35 CuadroTexto"/>
        <xdr:cNvSpPr txBox="1"/>
      </xdr:nvSpPr>
      <xdr:spPr>
        <a:xfrm>
          <a:off x="8435975" y="145980150"/>
          <a:ext cx="3181350"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s-PY" sz="1600" b="1"/>
        </a:p>
      </xdr:txBody>
    </xdr:sp>
    <xdr:clientData/>
  </xdr:oneCellAnchor>
  <xdr:oneCellAnchor>
    <xdr:from>
      <xdr:col>3</xdr:col>
      <xdr:colOff>815219</xdr:colOff>
      <xdr:row>57</xdr:row>
      <xdr:rowOff>0</xdr:rowOff>
    </xdr:from>
    <xdr:ext cx="184731" cy="264560"/>
    <xdr:sp macro="" textlink="">
      <xdr:nvSpPr>
        <xdr:cNvPr id="177" name="61 CuadroTexto"/>
        <xdr:cNvSpPr txBox="1"/>
      </xdr:nvSpPr>
      <xdr:spPr>
        <a:xfrm>
          <a:off x="6006344" y="584258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PY" sz="1100"/>
        </a:p>
      </xdr:txBody>
    </xdr:sp>
    <xdr:clientData/>
  </xdr:oneCellAnchor>
  <xdr:oneCellAnchor>
    <xdr:from>
      <xdr:col>3</xdr:col>
      <xdr:colOff>379</xdr:colOff>
      <xdr:row>57</xdr:row>
      <xdr:rowOff>0</xdr:rowOff>
    </xdr:from>
    <xdr:ext cx="184731" cy="264560"/>
    <xdr:sp macro="" textlink="">
      <xdr:nvSpPr>
        <xdr:cNvPr id="178" name="67 CuadroTexto"/>
        <xdr:cNvSpPr txBox="1"/>
      </xdr:nvSpPr>
      <xdr:spPr>
        <a:xfrm>
          <a:off x="5191504" y="560105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PY" sz="1100"/>
        </a:p>
      </xdr:txBody>
    </xdr:sp>
    <xdr:clientData/>
  </xdr:oneCellAnchor>
  <xdr:oneCellAnchor>
    <xdr:from>
      <xdr:col>5</xdr:col>
      <xdr:colOff>722993</xdr:colOff>
      <xdr:row>57</xdr:row>
      <xdr:rowOff>0</xdr:rowOff>
    </xdr:from>
    <xdr:ext cx="184731" cy="264560"/>
    <xdr:sp macro="" textlink="">
      <xdr:nvSpPr>
        <xdr:cNvPr id="180" name="71 CuadroTexto"/>
        <xdr:cNvSpPr txBox="1"/>
      </xdr:nvSpPr>
      <xdr:spPr>
        <a:xfrm>
          <a:off x="8628743" y="5836232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PY" sz="1100"/>
        </a:p>
      </xdr:txBody>
    </xdr:sp>
    <xdr:clientData/>
  </xdr:oneCellAnchor>
  <xdr:oneCellAnchor>
    <xdr:from>
      <xdr:col>0</xdr:col>
      <xdr:colOff>470646</xdr:colOff>
      <xdr:row>57</xdr:row>
      <xdr:rowOff>0</xdr:rowOff>
    </xdr:from>
    <xdr:ext cx="184731" cy="264560"/>
    <xdr:sp macro="" textlink="">
      <xdr:nvSpPr>
        <xdr:cNvPr id="181" name="9 CuadroTexto">
          <a:extLst>
            <a:ext uri="{FF2B5EF4-FFF2-40B4-BE49-F238E27FC236}">
              <a16:creationId xmlns="" xmlns:a16="http://schemas.microsoft.com/office/drawing/2014/main" id="{00000000-0008-0000-0000-000030000000}"/>
            </a:ext>
          </a:extLst>
        </xdr:cNvPr>
        <xdr:cNvSpPr txBox="1"/>
      </xdr:nvSpPr>
      <xdr:spPr>
        <a:xfrm>
          <a:off x="470646" y="16573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PY" sz="1100"/>
        </a:p>
      </xdr:txBody>
    </xdr:sp>
    <xdr:clientData/>
  </xdr:oneCellAnchor>
  <xdr:oneCellAnchor>
    <xdr:from>
      <xdr:col>0</xdr:col>
      <xdr:colOff>470646</xdr:colOff>
      <xdr:row>57</xdr:row>
      <xdr:rowOff>0</xdr:rowOff>
    </xdr:from>
    <xdr:ext cx="184731" cy="264560"/>
    <xdr:sp macro="" textlink="">
      <xdr:nvSpPr>
        <xdr:cNvPr id="182" name="9 CuadroTexto">
          <a:extLst>
            <a:ext uri="{FF2B5EF4-FFF2-40B4-BE49-F238E27FC236}">
              <a16:creationId xmlns="" xmlns:a16="http://schemas.microsoft.com/office/drawing/2014/main" id="{00000000-0008-0000-0000-000030000000}"/>
            </a:ext>
          </a:extLst>
        </xdr:cNvPr>
        <xdr:cNvSpPr txBox="1"/>
      </xdr:nvSpPr>
      <xdr:spPr>
        <a:xfrm>
          <a:off x="470646" y="16573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PY" sz="1100"/>
        </a:p>
      </xdr:txBody>
    </xdr:sp>
    <xdr:clientData/>
  </xdr:oneCellAnchor>
  <xdr:oneCellAnchor>
    <xdr:from>
      <xdr:col>1</xdr:col>
      <xdr:colOff>0</xdr:colOff>
      <xdr:row>57</xdr:row>
      <xdr:rowOff>0</xdr:rowOff>
    </xdr:from>
    <xdr:ext cx="184731" cy="264560"/>
    <xdr:sp macro="" textlink="">
      <xdr:nvSpPr>
        <xdr:cNvPr id="190" name="3 CuadroTexto"/>
        <xdr:cNvSpPr txBox="1"/>
      </xdr:nvSpPr>
      <xdr:spPr>
        <a:xfrm>
          <a:off x="916781" y="5928121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PY" sz="1100">
            <a:solidFill>
              <a:schemeClr val="tx1"/>
            </a:solidFill>
            <a:effectLst/>
            <a:latin typeface="+mn-lt"/>
            <a:ea typeface="+mn-ea"/>
            <a:cs typeface="+mn-cs"/>
          </a:endParaRPr>
        </a:p>
      </xdr:txBody>
    </xdr:sp>
    <xdr:clientData/>
  </xdr:oneCellAnchor>
  <xdr:oneCellAnchor>
    <xdr:from>
      <xdr:col>3</xdr:col>
      <xdr:colOff>330200</xdr:colOff>
      <xdr:row>57</xdr:row>
      <xdr:rowOff>0</xdr:rowOff>
    </xdr:from>
    <xdr:ext cx="184731" cy="264560"/>
    <xdr:sp macro="" textlink="">
      <xdr:nvSpPr>
        <xdr:cNvPr id="191" name="3 CuadroTexto"/>
        <xdr:cNvSpPr txBox="1"/>
      </xdr:nvSpPr>
      <xdr:spPr>
        <a:xfrm>
          <a:off x="5521325" y="5928121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es-PY" sz="1100">
            <a:solidFill>
              <a:schemeClr val="tx1"/>
            </a:solidFill>
            <a:effectLst/>
            <a:latin typeface="+mn-lt"/>
            <a:ea typeface="+mn-ea"/>
            <a:cs typeface="+mn-cs"/>
          </a:endParaRPr>
        </a:p>
      </xdr:txBody>
    </xdr:sp>
    <xdr:clientData/>
  </xdr:oneCellAnchor>
  <xdr:oneCellAnchor>
    <xdr:from>
      <xdr:col>5</xdr:col>
      <xdr:colOff>940594</xdr:colOff>
      <xdr:row>57</xdr:row>
      <xdr:rowOff>0</xdr:rowOff>
    </xdr:from>
    <xdr:ext cx="82337" cy="436786"/>
    <xdr:sp macro="" textlink="">
      <xdr:nvSpPr>
        <xdr:cNvPr id="192" name="3 CuadroTexto"/>
        <xdr:cNvSpPr txBox="1"/>
      </xdr:nvSpPr>
      <xdr:spPr>
        <a:xfrm>
          <a:off x="8846344" y="59672285"/>
          <a:ext cx="82337" cy="436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s-PY" sz="1100">
            <a:solidFill>
              <a:schemeClr val="tx1"/>
            </a:solidFill>
            <a:effectLst/>
            <a:latin typeface="+mn-lt"/>
            <a:ea typeface="+mn-ea"/>
            <a:cs typeface="+mn-cs"/>
          </a:endParaRPr>
        </a:p>
        <a:p>
          <a:endParaRPr lang="es-PY" sz="1100">
            <a:solidFill>
              <a:schemeClr val="tx1"/>
            </a:solidFill>
            <a:effectLst/>
            <a:latin typeface="+mn-lt"/>
            <a:ea typeface="+mn-ea"/>
            <a:cs typeface="+mn-cs"/>
          </a:endParaRPr>
        </a:p>
      </xdr:txBody>
    </xdr:sp>
    <xdr:clientData/>
  </xdr:oneCellAnchor>
  <xdr:oneCellAnchor>
    <xdr:from>
      <xdr:col>0</xdr:col>
      <xdr:colOff>0</xdr:colOff>
      <xdr:row>57</xdr:row>
      <xdr:rowOff>0</xdr:rowOff>
    </xdr:from>
    <xdr:ext cx="184731" cy="264560"/>
    <xdr:sp macro="" textlink="">
      <xdr:nvSpPr>
        <xdr:cNvPr id="198" name="3 CuadroTexto"/>
        <xdr:cNvSpPr txBox="1"/>
      </xdr:nvSpPr>
      <xdr:spPr>
        <a:xfrm>
          <a:off x="0" y="5928121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PY" sz="1100">
            <a:solidFill>
              <a:schemeClr val="tx1"/>
            </a:solidFill>
            <a:effectLst/>
            <a:latin typeface="+mn-lt"/>
            <a:ea typeface="+mn-ea"/>
            <a:cs typeface="+mn-cs"/>
          </a:endParaRPr>
        </a:p>
      </xdr:txBody>
    </xdr:sp>
    <xdr:clientData/>
  </xdr:oneCellAnchor>
  <xdr:oneCellAnchor>
    <xdr:from>
      <xdr:col>3</xdr:col>
      <xdr:colOff>838200</xdr:colOff>
      <xdr:row>57</xdr:row>
      <xdr:rowOff>0</xdr:rowOff>
    </xdr:from>
    <xdr:ext cx="1974451" cy="533400"/>
    <xdr:sp macro="" textlink="">
      <xdr:nvSpPr>
        <xdr:cNvPr id="203" name="3 CuadroTexto"/>
        <xdr:cNvSpPr txBox="1"/>
      </xdr:nvSpPr>
      <xdr:spPr>
        <a:xfrm>
          <a:off x="6032500" y="209638900"/>
          <a:ext cx="1974451" cy="5334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es-PY" sz="11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s-PY" sz="1100">
            <a:solidFill>
              <a:schemeClr val="tx1"/>
            </a:solidFill>
            <a:effectLst/>
            <a:latin typeface="+mn-lt"/>
            <a:ea typeface="+mn-ea"/>
            <a:cs typeface="+mn-cs"/>
          </a:endParaRPr>
        </a:p>
        <a:p>
          <a:endParaRPr lang="es-PY" sz="1100">
            <a:solidFill>
              <a:schemeClr val="tx1"/>
            </a:solidFill>
            <a:effectLst/>
            <a:latin typeface="+mn-lt"/>
            <a:ea typeface="+mn-ea"/>
            <a:cs typeface="+mn-cs"/>
          </a:endParaRPr>
        </a:p>
      </xdr:txBody>
    </xdr:sp>
    <xdr:clientData/>
  </xdr:oneCellAnchor>
  <xdr:oneCellAnchor>
    <xdr:from>
      <xdr:col>5</xdr:col>
      <xdr:colOff>800100</xdr:colOff>
      <xdr:row>57</xdr:row>
      <xdr:rowOff>0</xdr:rowOff>
    </xdr:from>
    <xdr:ext cx="807244" cy="558800"/>
    <xdr:sp macro="" textlink="">
      <xdr:nvSpPr>
        <xdr:cNvPr id="209" name="3 CuadroTexto"/>
        <xdr:cNvSpPr txBox="1"/>
      </xdr:nvSpPr>
      <xdr:spPr>
        <a:xfrm>
          <a:off x="8705850" y="59281219"/>
          <a:ext cx="807244" cy="5588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endParaRPr lang="es-PY" sz="1100">
            <a:solidFill>
              <a:schemeClr val="tx1"/>
            </a:solidFill>
            <a:effectLst/>
            <a:latin typeface="+mn-lt"/>
            <a:ea typeface="+mn-ea"/>
            <a:cs typeface="+mn-cs"/>
          </a:endParaRPr>
        </a:p>
      </xdr:txBody>
    </xdr:sp>
    <xdr:clientData/>
  </xdr:oneCellAnchor>
  <xdr:oneCellAnchor>
    <xdr:from>
      <xdr:col>24</xdr:col>
      <xdr:colOff>238126</xdr:colOff>
      <xdr:row>57</xdr:row>
      <xdr:rowOff>0</xdr:rowOff>
    </xdr:from>
    <xdr:ext cx="2552700" cy="736600"/>
    <xdr:sp macro="" textlink="">
      <xdr:nvSpPr>
        <xdr:cNvPr id="214" name="3 CuadroTexto"/>
        <xdr:cNvSpPr txBox="1"/>
      </xdr:nvSpPr>
      <xdr:spPr>
        <a:xfrm>
          <a:off x="26371262" y="27726408"/>
          <a:ext cx="2552700" cy="7366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es-PY" sz="11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s-PY" sz="1100">
            <a:solidFill>
              <a:schemeClr val="tx1"/>
            </a:solidFill>
            <a:effectLst/>
            <a:latin typeface="+mn-lt"/>
            <a:ea typeface="+mn-ea"/>
            <a:cs typeface="+mn-cs"/>
          </a:endParaRPr>
        </a:p>
        <a:p>
          <a:endParaRPr lang="es-PY" sz="1100">
            <a:solidFill>
              <a:schemeClr val="tx1"/>
            </a:solidFill>
            <a:effectLst/>
            <a:latin typeface="+mn-lt"/>
            <a:ea typeface="+mn-ea"/>
            <a:cs typeface="+mn-cs"/>
          </a:endParaRPr>
        </a:p>
      </xdr:txBody>
    </xdr:sp>
    <xdr:clientData/>
  </xdr:oneCellAnchor>
  <xdr:oneCellAnchor>
    <xdr:from>
      <xdr:col>5</xdr:col>
      <xdr:colOff>78441</xdr:colOff>
      <xdr:row>45</xdr:row>
      <xdr:rowOff>0</xdr:rowOff>
    </xdr:from>
    <xdr:ext cx="184731" cy="264560"/>
    <xdr:sp macro="" textlink="">
      <xdr:nvSpPr>
        <xdr:cNvPr id="27" name="2 CuadroTexto">
          <a:extLst>
            <a:ext uri="{FF2B5EF4-FFF2-40B4-BE49-F238E27FC236}">
              <a16:creationId xmlns:a16="http://schemas.microsoft.com/office/drawing/2014/main" xmlns="" id="{00000000-0008-0000-0000-00002A000000}"/>
            </a:ext>
          </a:extLst>
        </xdr:cNvPr>
        <xdr:cNvSpPr txBox="1"/>
      </xdr:nvSpPr>
      <xdr:spPr>
        <a:xfrm>
          <a:off x="8098491" y="8315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PY" sz="1100"/>
        </a:p>
      </xdr:txBody>
    </xdr:sp>
    <xdr:clientData/>
  </xdr:oneCellAnchor>
  <xdr:oneCellAnchor>
    <xdr:from>
      <xdr:col>5</xdr:col>
      <xdr:colOff>2846294</xdr:colOff>
      <xdr:row>45</xdr:row>
      <xdr:rowOff>0</xdr:rowOff>
    </xdr:from>
    <xdr:ext cx="184731" cy="264560"/>
    <xdr:sp macro="" textlink="">
      <xdr:nvSpPr>
        <xdr:cNvPr id="28" name="6 CuadroTexto">
          <a:extLst>
            <a:ext uri="{FF2B5EF4-FFF2-40B4-BE49-F238E27FC236}">
              <a16:creationId xmlns:a16="http://schemas.microsoft.com/office/drawing/2014/main" xmlns="" id="{00000000-0008-0000-0000-00002E000000}"/>
            </a:ext>
          </a:extLst>
        </xdr:cNvPr>
        <xdr:cNvSpPr txBox="1"/>
      </xdr:nvSpPr>
      <xdr:spPr>
        <a:xfrm>
          <a:off x="9742394" y="8315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PY" sz="1100"/>
        </a:p>
      </xdr:txBody>
    </xdr:sp>
    <xdr:clientData/>
  </xdr:oneCellAnchor>
  <xdr:oneCellAnchor>
    <xdr:from>
      <xdr:col>4</xdr:col>
      <xdr:colOff>324971</xdr:colOff>
      <xdr:row>45</xdr:row>
      <xdr:rowOff>0</xdr:rowOff>
    </xdr:from>
    <xdr:ext cx="184731" cy="264560"/>
    <xdr:sp macro="" textlink="">
      <xdr:nvSpPr>
        <xdr:cNvPr id="29" name="7 CuadroTexto">
          <a:extLst>
            <a:ext uri="{FF2B5EF4-FFF2-40B4-BE49-F238E27FC236}">
              <a16:creationId xmlns:a16="http://schemas.microsoft.com/office/drawing/2014/main" xmlns="" id="{00000000-0008-0000-0000-00002F000000}"/>
            </a:ext>
          </a:extLst>
        </xdr:cNvPr>
        <xdr:cNvSpPr txBox="1"/>
      </xdr:nvSpPr>
      <xdr:spPr>
        <a:xfrm>
          <a:off x="7278221" y="8315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PY" sz="1100"/>
        </a:p>
      </xdr:txBody>
    </xdr:sp>
    <xdr:clientData/>
  </xdr:oneCellAnchor>
  <xdr:oneCellAnchor>
    <xdr:from>
      <xdr:col>0</xdr:col>
      <xdr:colOff>470646</xdr:colOff>
      <xdr:row>45</xdr:row>
      <xdr:rowOff>0</xdr:rowOff>
    </xdr:from>
    <xdr:ext cx="184731" cy="264560"/>
    <xdr:sp macro="" textlink="">
      <xdr:nvSpPr>
        <xdr:cNvPr id="30" name="9 CuadroTexto">
          <a:extLst>
            <a:ext uri="{FF2B5EF4-FFF2-40B4-BE49-F238E27FC236}">
              <a16:creationId xmlns:a16="http://schemas.microsoft.com/office/drawing/2014/main" xmlns="" id="{00000000-0008-0000-0000-000030000000}"/>
            </a:ext>
          </a:extLst>
        </xdr:cNvPr>
        <xdr:cNvSpPr txBox="1"/>
      </xdr:nvSpPr>
      <xdr:spPr>
        <a:xfrm>
          <a:off x="470646" y="8315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PY" sz="1100"/>
        </a:p>
      </xdr:txBody>
    </xdr:sp>
    <xdr:clientData/>
  </xdr:oneCellAnchor>
  <xdr:oneCellAnchor>
    <xdr:from>
      <xdr:col>1</xdr:col>
      <xdr:colOff>78440</xdr:colOff>
      <xdr:row>45</xdr:row>
      <xdr:rowOff>0</xdr:rowOff>
    </xdr:from>
    <xdr:ext cx="4157384" cy="264560"/>
    <xdr:sp macro="" textlink="">
      <xdr:nvSpPr>
        <xdr:cNvPr id="31" name="13 CuadroTexto">
          <a:extLst>
            <a:ext uri="{FF2B5EF4-FFF2-40B4-BE49-F238E27FC236}">
              <a16:creationId xmlns:a16="http://schemas.microsoft.com/office/drawing/2014/main" xmlns="" id="{00000000-0008-0000-0000-000033000000}"/>
            </a:ext>
          </a:extLst>
        </xdr:cNvPr>
        <xdr:cNvSpPr txBox="1"/>
      </xdr:nvSpPr>
      <xdr:spPr>
        <a:xfrm>
          <a:off x="992840" y="8315325"/>
          <a:ext cx="415738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endParaRPr lang="es-PY" sz="1100"/>
        </a:p>
      </xdr:txBody>
    </xdr:sp>
    <xdr:clientData/>
  </xdr:oneCellAnchor>
  <xdr:oneCellAnchor>
    <xdr:from>
      <xdr:col>0</xdr:col>
      <xdr:colOff>38100</xdr:colOff>
      <xdr:row>45</xdr:row>
      <xdr:rowOff>0</xdr:rowOff>
    </xdr:from>
    <xdr:ext cx="184731" cy="264560"/>
    <xdr:sp macro="" textlink="">
      <xdr:nvSpPr>
        <xdr:cNvPr id="32" name="2 CuadroTexto"/>
        <xdr:cNvSpPr txBox="1"/>
      </xdr:nvSpPr>
      <xdr:spPr>
        <a:xfrm>
          <a:off x="38100" y="8315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PY" sz="1100"/>
        </a:p>
      </xdr:txBody>
    </xdr:sp>
    <xdr:clientData/>
  </xdr:oneCellAnchor>
  <xdr:oneCellAnchor>
    <xdr:from>
      <xdr:col>1</xdr:col>
      <xdr:colOff>939800</xdr:colOff>
      <xdr:row>45</xdr:row>
      <xdr:rowOff>0</xdr:rowOff>
    </xdr:from>
    <xdr:ext cx="184731" cy="280205"/>
    <xdr:sp macro="" textlink="">
      <xdr:nvSpPr>
        <xdr:cNvPr id="33" name="3 CuadroTexto"/>
        <xdr:cNvSpPr txBox="1"/>
      </xdr:nvSpPr>
      <xdr:spPr>
        <a:xfrm>
          <a:off x="1854200" y="8315325"/>
          <a:ext cx="184731" cy="280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PY" sz="1200">
            <a:solidFill>
              <a:schemeClr val="tx1"/>
            </a:solidFill>
            <a:effectLst/>
            <a:latin typeface="+mn-lt"/>
            <a:ea typeface="+mn-ea"/>
            <a:cs typeface="+mn-cs"/>
          </a:endParaRPr>
        </a:p>
      </xdr:txBody>
    </xdr:sp>
    <xdr:clientData/>
  </xdr:oneCellAnchor>
  <xdr:oneCellAnchor>
    <xdr:from>
      <xdr:col>2</xdr:col>
      <xdr:colOff>1266825</xdr:colOff>
      <xdr:row>45</xdr:row>
      <xdr:rowOff>0</xdr:rowOff>
    </xdr:from>
    <xdr:ext cx="184731" cy="264560"/>
    <xdr:sp macro="" textlink="">
      <xdr:nvSpPr>
        <xdr:cNvPr id="34" name="4 CuadroTexto"/>
        <xdr:cNvSpPr txBox="1"/>
      </xdr:nvSpPr>
      <xdr:spPr>
        <a:xfrm>
          <a:off x="4476750" y="8315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PY" sz="1100"/>
        </a:p>
      </xdr:txBody>
    </xdr:sp>
    <xdr:clientData/>
  </xdr:oneCellAnchor>
  <xdr:oneCellAnchor>
    <xdr:from>
      <xdr:col>1</xdr:col>
      <xdr:colOff>2082800</xdr:colOff>
      <xdr:row>45</xdr:row>
      <xdr:rowOff>0</xdr:rowOff>
    </xdr:from>
    <xdr:ext cx="184731" cy="264560"/>
    <xdr:sp macro="" textlink="">
      <xdr:nvSpPr>
        <xdr:cNvPr id="35" name="5 CuadroTexto"/>
        <xdr:cNvSpPr txBox="1"/>
      </xdr:nvSpPr>
      <xdr:spPr>
        <a:xfrm>
          <a:off x="2997200" y="8315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PY" sz="1100"/>
        </a:p>
      </xdr:txBody>
    </xdr:sp>
    <xdr:clientData/>
  </xdr:oneCellAnchor>
  <xdr:oneCellAnchor>
    <xdr:from>
      <xdr:col>1</xdr:col>
      <xdr:colOff>1758043</xdr:colOff>
      <xdr:row>45</xdr:row>
      <xdr:rowOff>0</xdr:rowOff>
    </xdr:from>
    <xdr:ext cx="184731" cy="264560"/>
    <xdr:sp macro="" textlink="">
      <xdr:nvSpPr>
        <xdr:cNvPr id="36" name="34 CuadroTexto"/>
        <xdr:cNvSpPr txBox="1"/>
      </xdr:nvSpPr>
      <xdr:spPr>
        <a:xfrm>
          <a:off x="2672443" y="8315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PY" sz="1100"/>
        </a:p>
      </xdr:txBody>
    </xdr:sp>
    <xdr:clientData/>
  </xdr:oneCellAnchor>
  <xdr:oneCellAnchor>
    <xdr:from>
      <xdr:col>4</xdr:col>
      <xdr:colOff>955675</xdr:colOff>
      <xdr:row>45</xdr:row>
      <xdr:rowOff>0</xdr:rowOff>
    </xdr:from>
    <xdr:ext cx="3181350" cy="342786"/>
    <xdr:sp macro="" textlink="">
      <xdr:nvSpPr>
        <xdr:cNvPr id="37" name="35 CuadroTexto"/>
        <xdr:cNvSpPr txBox="1"/>
      </xdr:nvSpPr>
      <xdr:spPr>
        <a:xfrm>
          <a:off x="7908925" y="8315325"/>
          <a:ext cx="3181350"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s-PY" sz="1600" b="1"/>
        </a:p>
      </xdr:txBody>
    </xdr:sp>
    <xdr:clientData/>
  </xdr:oneCellAnchor>
  <xdr:oneCellAnchor>
    <xdr:from>
      <xdr:col>3</xdr:col>
      <xdr:colOff>815219</xdr:colOff>
      <xdr:row>45</xdr:row>
      <xdr:rowOff>0</xdr:rowOff>
    </xdr:from>
    <xdr:ext cx="184731" cy="264560"/>
    <xdr:sp macro="" textlink="">
      <xdr:nvSpPr>
        <xdr:cNvPr id="38" name="61 CuadroTexto"/>
        <xdr:cNvSpPr txBox="1"/>
      </xdr:nvSpPr>
      <xdr:spPr>
        <a:xfrm>
          <a:off x="6006344" y="8315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PY" sz="1100"/>
        </a:p>
      </xdr:txBody>
    </xdr:sp>
    <xdr:clientData/>
  </xdr:oneCellAnchor>
  <xdr:oneCellAnchor>
    <xdr:from>
      <xdr:col>3</xdr:col>
      <xdr:colOff>379</xdr:colOff>
      <xdr:row>45</xdr:row>
      <xdr:rowOff>0</xdr:rowOff>
    </xdr:from>
    <xdr:ext cx="184731" cy="264560"/>
    <xdr:sp macro="" textlink="">
      <xdr:nvSpPr>
        <xdr:cNvPr id="39" name="67 CuadroTexto"/>
        <xdr:cNvSpPr txBox="1"/>
      </xdr:nvSpPr>
      <xdr:spPr>
        <a:xfrm>
          <a:off x="5191504" y="8315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PY" sz="1100"/>
        </a:p>
      </xdr:txBody>
    </xdr:sp>
    <xdr:clientData/>
  </xdr:oneCellAnchor>
  <xdr:oneCellAnchor>
    <xdr:from>
      <xdr:col>5</xdr:col>
      <xdr:colOff>722993</xdr:colOff>
      <xdr:row>45</xdr:row>
      <xdr:rowOff>0</xdr:rowOff>
    </xdr:from>
    <xdr:ext cx="184731" cy="264560"/>
    <xdr:sp macro="" textlink="">
      <xdr:nvSpPr>
        <xdr:cNvPr id="40" name="71 CuadroTexto"/>
        <xdr:cNvSpPr txBox="1"/>
      </xdr:nvSpPr>
      <xdr:spPr>
        <a:xfrm>
          <a:off x="8743043" y="8315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PY" sz="1100"/>
        </a:p>
      </xdr:txBody>
    </xdr:sp>
    <xdr:clientData/>
  </xdr:oneCellAnchor>
  <xdr:oneCellAnchor>
    <xdr:from>
      <xdr:col>0</xdr:col>
      <xdr:colOff>470646</xdr:colOff>
      <xdr:row>45</xdr:row>
      <xdr:rowOff>0</xdr:rowOff>
    </xdr:from>
    <xdr:ext cx="184731" cy="264560"/>
    <xdr:sp macro="" textlink="">
      <xdr:nvSpPr>
        <xdr:cNvPr id="41" name="9 CuadroTexto">
          <a:extLst>
            <a:ext uri="{FF2B5EF4-FFF2-40B4-BE49-F238E27FC236}">
              <a16:creationId xmlns:a16="http://schemas.microsoft.com/office/drawing/2014/main" xmlns="" id="{00000000-0008-0000-0000-000030000000}"/>
            </a:ext>
          </a:extLst>
        </xdr:cNvPr>
        <xdr:cNvSpPr txBox="1"/>
      </xdr:nvSpPr>
      <xdr:spPr>
        <a:xfrm>
          <a:off x="470646" y="8315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PY" sz="1100"/>
        </a:p>
      </xdr:txBody>
    </xdr:sp>
    <xdr:clientData/>
  </xdr:oneCellAnchor>
  <xdr:oneCellAnchor>
    <xdr:from>
      <xdr:col>0</xdr:col>
      <xdr:colOff>470646</xdr:colOff>
      <xdr:row>45</xdr:row>
      <xdr:rowOff>0</xdr:rowOff>
    </xdr:from>
    <xdr:ext cx="184731" cy="264560"/>
    <xdr:sp macro="" textlink="">
      <xdr:nvSpPr>
        <xdr:cNvPr id="42" name="9 CuadroTexto">
          <a:extLst>
            <a:ext uri="{FF2B5EF4-FFF2-40B4-BE49-F238E27FC236}">
              <a16:creationId xmlns:a16="http://schemas.microsoft.com/office/drawing/2014/main" xmlns="" id="{00000000-0008-0000-0000-000030000000}"/>
            </a:ext>
          </a:extLst>
        </xdr:cNvPr>
        <xdr:cNvSpPr txBox="1"/>
      </xdr:nvSpPr>
      <xdr:spPr>
        <a:xfrm>
          <a:off x="470646" y="8315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PY" sz="1100"/>
        </a:p>
      </xdr:txBody>
    </xdr:sp>
    <xdr:clientData/>
  </xdr:oneCellAnchor>
  <xdr:oneCellAnchor>
    <xdr:from>
      <xdr:col>1</xdr:col>
      <xdr:colOff>0</xdr:colOff>
      <xdr:row>45</xdr:row>
      <xdr:rowOff>0</xdr:rowOff>
    </xdr:from>
    <xdr:ext cx="184731" cy="264560"/>
    <xdr:sp macro="" textlink="">
      <xdr:nvSpPr>
        <xdr:cNvPr id="43" name="3 CuadroTexto"/>
        <xdr:cNvSpPr txBox="1"/>
      </xdr:nvSpPr>
      <xdr:spPr>
        <a:xfrm>
          <a:off x="914400" y="8315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PY" sz="1100">
            <a:solidFill>
              <a:schemeClr val="tx1"/>
            </a:solidFill>
            <a:effectLst/>
            <a:latin typeface="+mn-lt"/>
            <a:ea typeface="+mn-ea"/>
            <a:cs typeface="+mn-cs"/>
          </a:endParaRPr>
        </a:p>
      </xdr:txBody>
    </xdr:sp>
    <xdr:clientData/>
  </xdr:oneCellAnchor>
  <xdr:oneCellAnchor>
    <xdr:from>
      <xdr:col>3</xdr:col>
      <xdr:colOff>330200</xdr:colOff>
      <xdr:row>45</xdr:row>
      <xdr:rowOff>0</xdr:rowOff>
    </xdr:from>
    <xdr:ext cx="184731" cy="264560"/>
    <xdr:sp macro="" textlink="">
      <xdr:nvSpPr>
        <xdr:cNvPr id="44" name="3 CuadroTexto"/>
        <xdr:cNvSpPr txBox="1"/>
      </xdr:nvSpPr>
      <xdr:spPr>
        <a:xfrm>
          <a:off x="5521325" y="8315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es-PY" sz="1100">
            <a:solidFill>
              <a:schemeClr val="tx1"/>
            </a:solidFill>
            <a:effectLst/>
            <a:latin typeface="+mn-lt"/>
            <a:ea typeface="+mn-ea"/>
            <a:cs typeface="+mn-cs"/>
          </a:endParaRPr>
        </a:p>
      </xdr:txBody>
    </xdr:sp>
    <xdr:clientData/>
  </xdr:oneCellAnchor>
  <xdr:oneCellAnchor>
    <xdr:from>
      <xdr:col>5</xdr:col>
      <xdr:colOff>940594</xdr:colOff>
      <xdr:row>45</xdr:row>
      <xdr:rowOff>391066</xdr:rowOff>
    </xdr:from>
    <xdr:ext cx="82337" cy="436786"/>
    <xdr:sp macro="" textlink="">
      <xdr:nvSpPr>
        <xdr:cNvPr id="45" name="3 CuadroTexto"/>
        <xdr:cNvSpPr txBox="1"/>
      </xdr:nvSpPr>
      <xdr:spPr>
        <a:xfrm>
          <a:off x="8960644" y="8706391"/>
          <a:ext cx="82337" cy="436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s-PY" sz="1100">
            <a:solidFill>
              <a:schemeClr val="tx1"/>
            </a:solidFill>
            <a:effectLst/>
            <a:latin typeface="+mn-lt"/>
            <a:ea typeface="+mn-ea"/>
            <a:cs typeface="+mn-cs"/>
          </a:endParaRPr>
        </a:p>
        <a:p>
          <a:endParaRPr lang="es-PY" sz="1100">
            <a:solidFill>
              <a:schemeClr val="tx1"/>
            </a:solidFill>
            <a:effectLst/>
            <a:latin typeface="+mn-lt"/>
            <a:ea typeface="+mn-ea"/>
            <a:cs typeface="+mn-cs"/>
          </a:endParaRPr>
        </a:p>
      </xdr:txBody>
    </xdr:sp>
    <xdr:clientData/>
  </xdr:oneCellAnchor>
  <xdr:oneCellAnchor>
    <xdr:from>
      <xdr:col>0</xdr:col>
      <xdr:colOff>0</xdr:colOff>
      <xdr:row>45</xdr:row>
      <xdr:rowOff>0</xdr:rowOff>
    </xdr:from>
    <xdr:ext cx="184731" cy="264560"/>
    <xdr:sp macro="" textlink="">
      <xdr:nvSpPr>
        <xdr:cNvPr id="46" name="3 CuadroTexto"/>
        <xdr:cNvSpPr txBox="1"/>
      </xdr:nvSpPr>
      <xdr:spPr>
        <a:xfrm>
          <a:off x="0" y="8315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PY" sz="1100">
            <a:solidFill>
              <a:schemeClr val="tx1"/>
            </a:solidFill>
            <a:effectLst/>
            <a:latin typeface="+mn-lt"/>
            <a:ea typeface="+mn-ea"/>
            <a:cs typeface="+mn-cs"/>
          </a:endParaRPr>
        </a:p>
      </xdr:txBody>
    </xdr:sp>
    <xdr:clientData/>
  </xdr:oneCellAnchor>
  <xdr:oneCellAnchor>
    <xdr:from>
      <xdr:col>5</xdr:col>
      <xdr:colOff>800100</xdr:colOff>
      <xdr:row>45</xdr:row>
      <xdr:rowOff>0</xdr:rowOff>
    </xdr:from>
    <xdr:ext cx="807244" cy="558800"/>
    <xdr:sp macro="" textlink="">
      <xdr:nvSpPr>
        <xdr:cNvPr id="47" name="3 CuadroTexto"/>
        <xdr:cNvSpPr txBox="1"/>
      </xdr:nvSpPr>
      <xdr:spPr>
        <a:xfrm>
          <a:off x="8820150" y="8315325"/>
          <a:ext cx="807244" cy="5588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endParaRPr lang="es-PY" sz="1100">
            <a:solidFill>
              <a:schemeClr val="tx1"/>
            </a:solidFill>
            <a:effectLst/>
            <a:latin typeface="+mn-lt"/>
            <a:ea typeface="+mn-ea"/>
            <a:cs typeface="+mn-cs"/>
          </a:endParaRPr>
        </a:p>
      </xdr:txBody>
    </xdr:sp>
    <xdr:clientData/>
  </xdr:oneCellAnchor>
  <xdr:twoCellAnchor editAs="oneCell">
    <xdr:from>
      <xdr:col>2</xdr:col>
      <xdr:colOff>311727</xdr:colOff>
      <xdr:row>0</xdr:row>
      <xdr:rowOff>51956</xdr:rowOff>
    </xdr:from>
    <xdr:to>
      <xdr:col>5</xdr:col>
      <xdr:colOff>1368135</xdr:colOff>
      <xdr:row>7</xdr:row>
      <xdr:rowOff>175064</xdr:rowOff>
    </xdr:to>
    <xdr:pic>
      <xdr:nvPicPr>
        <xdr:cNvPr id="2" name="Imagen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61954" y="51956"/>
          <a:ext cx="8624455" cy="1456608"/>
        </a:xfrm>
        <a:prstGeom prst="rect">
          <a:avLst/>
        </a:prstGeom>
      </xdr:spPr>
    </xdr:pic>
    <xdr:clientData/>
  </xdr:twoCellAnchor>
  <xdr:twoCellAnchor editAs="oneCell">
    <xdr:from>
      <xdr:col>5</xdr:col>
      <xdr:colOff>2355271</xdr:colOff>
      <xdr:row>0</xdr:row>
      <xdr:rowOff>121227</xdr:rowOff>
    </xdr:from>
    <xdr:to>
      <xdr:col>6</xdr:col>
      <xdr:colOff>450274</xdr:colOff>
      <xdr:row>6</xdr:row>
      <xdr:rowOff>86591</xdr:rowOff>
    </xdr:to>
    <xdr:pic>
      <xdr:nvPicPr>
        <xdr:cNvPr id="48" name="47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854544" y="121227"/>
          <a:ext cx="1541320" cy="1108364"/>
        </a:xfrm>
        <a:prstGeom prst="rect">
          <a:avLst/>
        </a:prstGeom>
        <a:noFill/>
        <a:ln>
          <a:noFill/>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720360</xdr:colOff>
      <xdr:row>0</xdr:row>
      <xdr:rowOff>23400</xdr:rowOff>
    </xdr:from>
    <xdr:to>
      <xdr:col>4</xdr:col>
      <xdr:colOff>37720</xdr:colOff>
      <xdr:row>5</xdr:row>
      <xdr:rowOff>136226</xdr:rowOff>
    </xdr:to>
    <xdr:pic>
      <xdr:nvPicPr>
        <xdr:cNvPr id="2" name="Imagen 1"/>
        <xdr:cNvPicPr/>
      </xdr:nvPicPr>
      <xdr:blipFill>
        <a:blip xmlns:r="http://schemas.openxmlformats.org/officeDocument/2006/relationships" r:embed="rId1"/>
        <a:stretch/>
      </xdr:blipFill>
      <xdr:spPr>
        <a:xfrm>
          <a:off x="3806460" y="23400"/>
          <a:ext cx="6413485" cy="1112951"/>
        </a:xfrm>
        <a:prstGeom prst="rect">
          <a:avLst/>
        </a:prstGeom>
        <a:ln w="0">
          <a:noFill/>
        </a:ln>
      </xdr:spPr>
    </xdr:pic>
    <xdr:clientData/>
  </xdr:twoCellAnchor>
  <xdr:twoCellAnchor editAs="oneCell">
    <xdr:from>
      <xdr:col>4</xdr:col>
      <xdr:colOff>1009650</xdr:colOff>
      <xdr:row>1</xdr:row>
      <xdr:rowOff>38100</xdr:rowOff>
    </xdr:from>
    <xdr:to>
      <xdr:col>6</xdr:col>
      <xdr:colOff>209550</xdr:colOff>
      <xdr:row>4</xdr:row>
      <xdr:rowOff>199390</xdr:rowOff>
    </xdr:to>
    <xdr:pic>
      <xdr:nvPicPr>
        <xdr:cNvPr id="4" name="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220450" y="247650"/>
          <a:ext cx="3048000" cy="78994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oneCellAnchor>
    <xdr:from>
      <xdr:col>5</xdr:col>
      <xdr:colOff>78441</xdr:colOff>
      <xdr:row>44</xdr:row>
      <xdr:rowOff>0</xdr:rowOff>
    </xdr:from>
    <xdr:ext cx="184731" cy="264560"/>
    <xdr:sp macro="" textlink="">
      <xdr:nvSpPr>
        <xdr:cNvPr id="2" name="2 CuadroTexto">
          <a:extLst>
            <a:ext uri="{FF2B5EF4-FFF2-40B4-BE49-F238E27FC236}">
              <a16:creationId xmlns:a16="http://schemas.microsoft.com/office/drawing/2014/main" xmlns="" id="{00000000-0008-0000-0000-00002A000000}"/>
            </a:ext>
          </a:extLst>
        </xdr:cNvPr>
        <xdr:cNvSpPr txBox="1"/>
      </xdr:nvSpPr>
      <xdr:spPr>
        <a:xfrm>
          <a:off x="11565591" y="13811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PY" sz="1100"/>
        </a:p>
      </xdr:txBody>
    </xdr:sp>
    <xdr:clientData/>
  </xdr:oneCellAnchor>
  <xdr:oneCellAnchor>
    <xdr:from>
      <xdr:col>5</xdr:col>
      <xdr:colOff>2846294</xdr:colOff>
      <xdr:row>44</xdr:row>
      <xdr:rowOff>0</xdr:rowOff>
    </xdr:from>
    <xdr:ext cx="184731" cy="264560"/>
    <xdr:sp macro="" textlink="">
      <xdr:nvSpPr>
        <xdr:cNvPr id="3" name="6 CuadroTexto">
          <a:extLst>
            <a:ext uri="{FF2B5EF4-FFF2-40B4-BE49-F238E27FC236}">
              <a16:creationId xmlns:a16="http://schemas.microsoft.com/office/drawing/2014/main" xmlns="" id="{00000000-0008-0000-0000-00002E000000}"/>
            </a:ext>
          </a:extLst>
        </xdr:cNvPr>
        <xdr:cNvSpPr txBox="1"/>
      </xdr:nvSpPr>
      <xdr:spPr>
        <a:xfrm>
          <a:off x="14333444" y="13811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PY" sz="1100"/>
        </a:p>
      </xdr:txBody>
    </xdr:sp>
    <xdr:clientData/>
  </xdr:oneCellAnchor>
  <xdr:oneCellAnchor>
    <xdr:from>
      <xdr:col>4</xdr:col>
      <xdr:colOff>324971</xdr:colOff>
      <xdr:row>44</xdr:row>
      <xdr:rowOff>0</xdr:rowOff>
    </xdr:from>
    <xdr:ext cx="184731" cy="264560"/>
    <xdr:sp macro="" textlink="">
      <xdr:nvSpPr>
        <xdr:cNvPr id="4" name="7 CuadroTexto">
          <a:extLst>
            <a:ext uri="{FF2B5EF4-FFF2-40B4-BE49-F238E27FC236}">
              <a16:creationId xmlns:a16="http://schemas.microsoft.com/office/drawing/2014/main" xmlns="" id="{00000000-0008-0000-0000-00002F000000}"/>
            </a:ext>
          </a:extLst>
        </xdr:cNvPr>
        <xdr:cNvSpPr txBox="1"/>
      </xdr:nvSpPr>
      <xdr:spPr>
        <a:xfrm>
          <a:off x="10373846" y="13811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PY" sz="1100"/>
        </a:p>
      </xdr:txBody>
    </xdr:sp>
    <xdr:clientData/>
  </xdr:oneCellAnchor>
  <xdr:oneCellAnchor>
    <xdr:from>
      <xdr:col>0</xdr:col>
      <xdr:colOff>470646</xdr:colOff>
      <xdr:row>44</xdr:row>
      <xdr:rowOff>0</xdr:rowOff>
    </xdr:from>
    <xdr:ext cx="184731" cy="264560"/>
    <xdr:sp macro="" textlink="">
      <xdr:nvSpPr>
        <xdr:cNvPr id="5" name="9 CuadroTexto">
          <a:extLst>
            <a:ext uri="{FF2B5EF4-FFF2-40B4-BE49-F238E27FC236}">
              <a16:creationId xmlns:a16="http://schemas.microsoft.com/office/drawing/2014/main" xmlns="" id="{00000000-0008-0000-0000-000030000000}"/>
            </a:ext>
          </a:extLst>
        </xdr:cNvPr>
        <xdr:cNvSpPr txBox="1"/>
      </xdr:nvSpPr>
      <xdr:spPr>
        <a:xfrm>
          <a:off x="470646" y="13811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PY" sz="1100"/>
        </a:p>
      </xdr:txBody>
    </xdr:sp>
    <xdr:clientData/>
  </xdr:oneCellAnchor>
  <xdr:oneCellAnchor>
    <xdr:from>
      <xdr:col>1</xdr:col>
      <xdr:colOff>78440</xdr:colOff>
      <xdr:row>44</xdr:row>
      <xdr:rowOff>0</xdr:rowOff>
    </xdr:from>
    <xdr:ext cx="4157384" cy="264560"/>
    <xdr:sp macro="" textlink="">
      <xdr:nvSpPr>
        <xdr:cNvPr id="6" name="13 CuadroTexto">
          <a:extLst>
            <a:ext uri="{FF2B5EF4-FFF2-40B4-BE49-F238E27FC236}">
              <a16:creationId xmlns:a16="http://schemas.microsoft.com/office/drawing/2014/main" xmlns="" id="{00000000-0008-0000-0000-000033000000}"/>
            </a:ext>
          </a:extLst>
        </xdr:cNvPr>
        <xdr:cNvSpPr txBox="1"/>
      </xdr:nvSpPr>
      <xdr:spPr>
        <a:xfrm>
          <a:off x="1326215" y="13811250"/>
          <a:ext cx="415738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endParaRPr lang="es-PY" sz="1100"/>
        </a:p>
      </xdr:txBody>
    </xdr:sp>
    <xdr:clientData/>
  </xdr:oneCellAnchor>
  <xdr:oneCellAnchor>
    <xdr:from>
      <xdr:col>0</xdr:col>
      <xdr:colOff>38100</xdr:colOff>
      <xdr:row>44</xdr:row>
      <xdr:rowOff>0</xdr:rowOff>
    </xdr:from>
    <xdr:ext cx="184731" cy="264560"/>
    <xdr:sp macro="" textlink="">
      <xdr:nvSpPr>
        <xdr:cNvPr id="7" name="2 CuadroTexto"/>
        <xdr:cNvSpPr txBox="1"/>
      </xdr:nvSpPr>
      <xdr:spPr>
        <a:xfrm>
          <a:off x="38100" y="13811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PY" sz="1100"/>
        </a:p>
      </xdr:txBody>
    </xdr:sp>
    <xdr:clientData/>
  </xdr:oneCellAnchor>
  <xdr:oneCellAnchor>
    <xdr:from>
      <xdr:col>1</xdr:col>
      <xdr:colOff>939800</xdr:colOff>
      <xdr:row>44</xdr:row>
      <xdr:rowOff>0</xdr:rowOff>
    </xdr:from>
    <xdr:ext cx="184731" cy="280205"/>
    <xdr:sp macro="" textlink="">
      <xdr:nvSpPr>
        <xdr:cNvPr id="8" name="3 CuadroTexto"/>
        <xdr:cNvSpPr txBox="1"/>
      </xdr:nvSpPr>
      <xdr:spPr>
        <a:xfrm>
          <a:off x="2187575" y="13811250"/>
          <a:ext cx="184731" cy="280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PY" sz="1200">
            <a:solidFill>
              <a:schemeClr val="tx1"/>
            </a:solidFill>
            <a:effectLst/>
            <a:latin typeface="+mn-lt"/>
            <a:ea typeface="+mn-ea"/>
            <a:cs typeface="+mn-cs"/>
          </a:endParaRPr>
        </a:p>
      </xdr:txBody>
    </xdr:sp>
    <xdr:clientData/>
  </xdr:oneCellAnchor>
  <xdr:oneCellAnchor>
    <xdr:from>
      <xdr:col>2</xdr:col>
      <xdr:colOff>1266825</xdr:colOff>
      <xdr:row>44</xdr:row>
      <xdr:rowOff>0</xdr:rowOff>
    </xdr:from>
    <xdr:ext cx="184731" cy="264560"/>
    <xdr:sp macro="" textlink="">
      <xdr:nvSpPr>
        <xdr:cNvPr id="9" name="4 CuadroTexto"/>
        <xdr:cNvSpPr txBox="1"/>
      </xdr:nvSpPr>
      <xdr:spPr>
        <a:xfrm>
          <a:off x="4810125" y="13811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PY" sz="1100"/>
        </a:p>
      </xdr:txBody>
    </xdr:sp>
    <xdr:clientData/>
  </xdr:oneCellAnchor>
  <xdr:oneCellAnchor>
    <xdr:from>
      <xdr:col>1</xdr:col>
      <xdr:colOff>2082800</xdr:colOff>
      <xdr:row>44</xdr:row>
      <xdr:rowOff>0</xdr:rowOff>
    </xdr:from>
    <xdr:ext cx="184731" cy="264560"/>
    <xdr:sp macro="" textlink="">
      <xdr:nvSpPr>
        <xdr:cNvPr id="10" name="5 CuadroTexto"/>
        <xdr:cNvSpPr txBox="1"/>
      </xdr:nvSpPr>
      <xdr:spPr>
        <a:xfrm>
          <a:off x="3330575" y="13811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PY" sz="1100"/>
        </a:p>
      </xdr:txBody>
    </xdr:sp>
    <xdr:clientData/>
  </xdr:oneCellAnchor>
  <xdr:oneCellAnchor>
    <xdr:from>
      <xdr:col>1</xdr:col>
      <xdr:colOff>1758043</xdr:colOff>
      <xdr:row>44</xdr:row>
      <xdr:rowOff>0</xdr:rowOff>
    </xdr:from>
    <xdr:ext cx="184731" cy="264560"/>
    <xdr:sp macro="" textlink="">
      <xdr:nvSpPr>
        <xdr:cNvPr id="11" name="34 CuadroTexto"/>
        <xdr:cNvSpPr txBox="1"/>
      </xdr:nvSpPr>
      <xdr:spPr>
        <a:xfrm>
          <a:off x="3005818" y="13811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PY" sz="1100"/>
        </a:p>
      </xdr:txBody>
    </xdr:sp>
    <xdr:clientData/>
  </xdr:oneCellAnchor>
  <xdr:oneCellAnchor>
    <xdr:from>
      <xdr:col>4</xdr:col>
      <xdr:colOff>955675</xdr:colOff>
      <xdr:row>44</xdr:row>
      <xdr:rowOff>0</xdr:rowOff>
    </xdr:from>
    <xdr:ext cx="3181350" cy="342786"/>
    <xdr:sp macro="" textlink="">
      <xdr:nvSpPr>
        <xdr:cNvPr id="12" name="35 CuadroTexto"/>
        <xdr:cNvSpPr txBox="1"/>
      </xdr:nvSpPr>
      <xdr:spPr>
        <a:xfrm>
          <a:off x="11004550" y="13811250"/>
          <a:ext cx="3181350"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s-PY" sz="1600" b="1"/>
        </a:p>
      </xdr:txBody>
    </xdr:sp>
    <xdr:clientData/>
  </xdr:oneCellAnchor>
  <xdr:oneCellAnchor>
    <xdr:from>
      <xdr:col>3</xdr:col>
      <xdr:colOff>815219</xdr:colOff>
      <xdr:row>44</xdr:row>
      <xdr:rowOff>0</xdr:rowOff>
    </xdr:from>
    <xdr:ext cx="184731" cy="264560"/>
    <xdr:sp macro="" textlink="">
      <xdr:nvSpPr>
        <xdr:cNvPr id="13" name="61 CuadroTexto"/>
        <xdr:cNvSpPr txBox="1"/>
      </xdr:nvSpPr>
      <xdr:spPr>
        <a:xfrm>
          <a:off x="8959094" y="13811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PY" sz="1100"/>
        </a:p>
      </xdr:txBody>
    </xdr:sp>
    <xdr:clientData/>
  </xdr:oneCellAnchor>
  <xdr:oneCellAnchor>
    <xdr:from>
      <xdr:col>3</xdr:col>
      <xdr:colOff>379</xdr:colOff>
      <xdr:row>44</xdr:row>
      <xdr:rowOff>0</xdr:rowOff>
    </xdr:from>
    <xdr:ext cx="184731" cy="264560"/>
    <xdr:sp macro="" textlink="">
      <xdr:nvSpPr>
        <xdr:cNvPr id="14" name="67 CuadroTexto"/>
        <xdr:cNvSpPr txBox="1"/>
      </xdr:nvSpPr>
      <xdr:spPr>
        <a:xfrm>
          <a:off x="8144254" y="13811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PY" sz="1100"/>
        </a:p>
      </xdr:txBody>
    </xdr:sp>
    <xdr:clientData/>
  </xdr:oneCellAnchor>
  <xdr:oneCellAnchor>
    <xdr:from>
      <xdr:col>5</xdr:col>
      <xdr:colOff>722993</xdr:colOff>
      <xdr:row>44</xdr:row>
      <xdr:rowOff>0</xdr:rowOff>
    </xdr:from>
    <xdr:ext cx="184731" cy="264560"/>
    <xdr:sp macro="" textlink="">
      <xdr:nvSpPr>
        <xdr:cNvPr id="15" name="71 CuadroTexto"/>
        <xdr:cNvSpPr txBox="1"/>
      </xdr:nvSpPr>
      <xdr:spPr>
        <a:xfrm>
          <a:off x="12210143" y="13811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PY" sz="1100"/>
        </a:p>
      </xdr:txBody>
    </xdr:sp>
    <xdr:clientData/>
  </xdr:oneCellAnchor>
  <xdr:oneCellAnchor>
    <xdr:from>
      <xdr:col>0</xdr:col>
      <xdr:colOff>470646</xdr:colOff>
      <xdr:row>44</xdr:row>
      <xdr:rowOff>0</xdr:rowOff>
    </xdr:from>
    <xdr:ext cx="184731" cy="264560"/>
    <xdr:sp macro="" textlink="">
      <xdr:nvSpPr>
        <xdr:cNvPr id="16" name="9 CuadroTexto">
          <a:extLst>
            <a:ext uri="{FF2B5EF4-FFF2-40B4-BE49-F238E27FC236}">
              <a16:creationId xmlns:a16="http://schemas.microsoft.com/office/drawing/2014/main" xmlns="" id="{00000000-0008-0000-0000-000030000000}"/>
            </a:ext>
          </a:extLst>
        </xdr:cNvPr>
        <xdr:cNvSpPr txBox="1"/>
      </xdr:nvSpPr>
      <xdr:spPr>
        <a:xfrm>
          <a:off x="470646" y="13811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PY" sz="1100"/>
        </a:p>
      </xdr:txBody>
    </xdr:sp>
    <xdr:clientData/>
  </xdr:oneCellAnchor>
  <xdr:oneCellAnchor>
    <xdr:from>
      <xdr:col>0</xdr:col>
      <xdr:colOff>470646</xdr:colOff>
      <xdr:row>44</xdr:row>
      <xdr:rowOff>0</xdr:rowOff>
    </xdr:from>
    <xdr:ext cx="184731" cy="264560"/>
    <xdr:sp macro="" textlink="">
      <xdr:nvSpPr>
        <xdr:cNvPr id="17" name="9 CuadroTexto">
          <a:extLst>
            <a:ext uri="{FF2B5EF4-FFF2-40B4-BE49-F238E27FC236}">
              <a16:creationId xmlns:a16="http://schemas.microsoft.com/office/drawing/2014/main" xmlns="" id="{00000000-0008-0000-0000-000030000000}"/>
            </a:ext>
          </a:extLst>
        </xdr:cNvPr>
        <xdr:cNvSpPr txBox="1"/>
      </xdr:nvSpPr>
      <xdr:spPr>
        <a:xfrm>
          <a:off x="470646" y="13811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PY" sz="1100"/>
        </a:p>
      </xdr:txBody>
    </xdr:sp>
    <xdr:clientData/>
  </xdr:oneCellAnchor>
  <xdr:oneCellAnchor>
    <xdr:from>
      <xdr:col>1</xdr:col>
      <xdr:colOff>0</xdr:colOff>
      <xdr:row>44</xdr:row>
      <xdr:rowOff>0</xdr:rowOff>
    </xdr:from>
    <xdr:ext cx="184731" cy="264560"/>
    <xdr:sp macro="" textlink="">
      <xdr:nvSpPr>
        <xdr:cNvPr id="18" name="3 CuadroTexto"/>
        <xdr:cNvSpPr txBox="1"/>
      </xdr:nvSpPr>
      <xdr:spPr>
        <a:xfrm>
          <a:off x="1247775" y="13811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PY" sz="1100">
            <a:solidFill>
              <a:schemeClr val="tx1"/>
            </a:solidFill>
            <a:effectLst/>
            <a:latin typeface="+mn-lt"/>
            <a:ea typeface="+mn-ea"/>
            <a:cs typeface="+mn-cs"/>
          </a:endParaRPr>
        </a:p>
      </xdr:txBody>
    </xdr:sp>
    <xdr:clientData/>
  </xdr:oneCellAnchor>
  <xdr:oneCellAnchor>
    <xdr:from>
      <xdr:col>3</xdr:col>
      <xdr:colOff>330200</xdr:colOff>
      <xdr:row>44</xdr:row>
      <xdr:rowOff>0</xdr:rowOff>
    </xdr:from>
    <xdr:ext cx="184731" cy="264560"/>
    <xdr:sp macro="" textlink="">
      <xdr:nvSpPr>
        <xdr:cNvPr id="19" name="3 CuadroTexto"/>
        <xdr:cNvSpPr txBox="1"/>
      </xdr:nvSpPr>
      <xdr:spPr>
        <a:xfrm>
          <a:off x="8474075" y="13811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es-PY" sz="1100">
            <a:solidFill>
              <a:schemeClr val="tx1"/>
            </a:solidFill>
            <a:effectLst/>
            <a:latin typeface="+mn-lt"/>
            <a:ea typeface="+mn-ea"/>
            <a:cs typeface="+mn-cs"/>
          </a:endParaRPr>
        </a:p>
      </xdr:txBody>
    </xdr:sp>
    <xdr:clientData/>
  </xdr:oneCellAnchor>
  <xdr:oneCellAnchor>
    <xdr:from>
      <xdr:col>5</xdr:col>
      <xdr:colOff>940594</xdr:colOff>
      <xdr:row>44</xdr:row>
      <xdr:rowOff>0</xdr:rowOff>
    </xdr:from>
    <xdr:ext cx="82337" cy="436786"/>
    <xdr:sp macro="" textlink="">
      <xdr:nvSpPr>
        <xdr:cNvPr id="20" name="3 CuadroTexto"/>
        <xdr:cNvSpPr txBox="1"/>
      </xdr:nvSpPr>
      <xdr:spPr>
        <a:xfrm>
          <a:off x="12427744" y="13811250"/>
          <a:ext cx="82337" cy="436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s-PY" sz="1100">
            <a:solidFill>
              <a:schemeClr val="tx1"/>
            </a:solidFill>
            <a:effectLst/>
            <a:latin typeface="+mn-lt"/>
            <a:ea typeface="+mn-ea"/>
            <a:cs typeface="+mn-cs"/>
          </a:endParaRPr>
        </a:p>
        <a:p>
          <a:endParaRPr lang="es-PY" sz="1100">
            <a:solidFill>
              <a:schemeClr val="tx1"/>
            </a:solidFill>
            <a:effectLst/>
            <a:latin typeface="+mn-lt"/>
            <a:ea typeface="+mn-ea"/>
            <a:cs typeface="+mn-cs"/>
          </a:endParaRPr>
        </a:p>
      </xdr:txBody>
    </xdr:sp>
    <xdr:clientData/>
  </xdr:oneCellAnchor>
  <xdr:oneCellAnchor>
    <xdr:from>
      <xdr:col>0</xdr:col>
      <xdr:colOff>0</xdr:colOff>
      <xdr:row>44</xdr:row>
      <xdr:rowOff>0</xdr:rowOff>
    </xdr:from>
    <xdr:ext cx="184731" cy="264560"/>
    <xdr:sp macro="" textlink="">
      <xdr:nvSpPr>
        <xdr:cNvPr id="21" name="3 CuadroTexto"/>
        <xdr:cNvSpPr txBox="1"/>
      </xdr:nvSpPr>
      <xdr:spPr>
        <a:xfrm>
          <a:off x="0" y="13811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PY" sz="1100">
            <a:solidFill>
              <a:schemeClr val="tx1"/>
            </a:solidFill>
            <a:effectLst/>
            <a:latin typeface="+mn-lt"/>
            <a:ea typeface="+mn-ea"/>
            <a:cs typeface="+mn-cs"/>
          </a:endParaRPr>
        </a:p>
      </xdr:txBody>
    </xdr:sp>
    <xdr:clientData/>
  </xdr:oneCellAnchor>
  <xdr:oneCellAnchor>
    <xdr:from>
      <xdr:col>3</xdr:col>
      <xdr:colOff>838200</xdr:colOff>
      <xdr:row>44</xdr:row>
      <xdr:rowOff>0</xdr:rowOff>
    </xdr:from>
    <xdr:ext cx="1974451" cy="533400"/>
    <xdr:sp macro="" textlink="">
      <xdr:nvSpPr>
        <xdr:cNvPr id="22" name="3 CuadroTexto"/>
        <xdr:cNvSpPr txBox="1"/>
      </xdr:nvSpPr>
      <xdr:spPr>
        <a:xfrm>
          <a:off x="8982075" y="13811250"/>
          <a:ext cx="1974451" cy="5334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es-PY" sz="11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s-PY" sz="1100">
            <a:solidFill>
              <a:schemeClr val="tx1"/>
            </a:solidFill>
            <a:effectLst/>
            <a:latin typeface="+mn-lt"/>
            <a:ea typeface="+mn-ea"/>
            <a:cs typeface="+mn-cs"/>
          </a:endParaRPr>
        </a:p>
        <a:p>
          <a:endParaRPr lang="es-PY" sz="1100">
            <a:solidFill>
              <a:schemeClr val="tx1"/>
            </a:solidFill>
            <a:effectLst/>
            <a:latin typeface="+mn-lt"/>
            <a:ea typeface="+mn-ea"/>
            <a:cs typeface="+mn-cs"/>
          </a:endParaRPr>
        </a:p>
      </xdr:txBody>
    </xdr:sp>
    <xdr:clientData/>
  </xdr:oneCellAnchor>
  <xdr:oneCellAnchor>
    <xdr:from>
      <xdr:col>5</xdr:col>
      <xdr:colOff>800100</xdr:colOff>
      <xdr:row>44</xdr:row>
      <xdr:rowOff>0</xdr:rowOff>
    </xdr:from>
    <xdr:ext cx="807244" cy="558800"/>
    <xdr:sp macro="" textlink="">
      <xdr:nvSpPr>
        <xdr:cNvPr id="23" name="3 CuadroTexto"/>
        <xdr:cNvSpPr txBox="1"/>
      </xdr:nvSpPr>
      <xdr:spPr>
        <a:xfrm>
          <a:off x="12287250" y="13811250"/>
          <a:ext cx="807244" cy="5588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endParaRPr lang="es-PY" sz="1100">
            <a:solidFill>
              <a:schemeClr val="tx1"/>
            </a:solidFill>
            <a:effectLst/>
            <a:latin typeface="+mn-lt"/>
            <a:ea typeface="+mn-ea"/>
            <a:cs typeface="+mn-cs"/>
          </a:endParaRPr>
        </a:p>
      </xdr:txBody>
    </xdr:sp>
    <xdr:clientData/>
  </xdr:oneCellAnchor>
  <xdr:oneCellAnchor>
    <xdr:from>
      <xdr:col>24</xdr:col>
      <xdr:colOff>238126</xdr:colOff>
      <xdr:row>43</xdr:row>
      <xdr:rowOff>0</xdr:rowOff>
    </xdr:from>
    <xdr:ext cx="2552700" cy="736600"/>
    <xdr:sp macro="" textlink="">
      <xdr:nvSpPr>
        <xdr:cNvPr id="24" name="3 CuadroTexto"/>
        <xdr:cNvSpPr txBox="1"/>
      </xdr:nvSpPr>
      <xdr:spPr>
        <a:xfrm>
          <a:off x="26384251" y="13811250"/>
          <a:ext cx="2552700" cy="7366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es-PY" sz="11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s-PY" sz="1100">
            <a:solidFill>
              <a:schemeClr val="tx1"/>
            </a:solidFill>
            <a:effectLst/>
            <a:latin typeface="+mn-lt"/>
            <a:ea typeface="+mn-ea"/>
            <a:cs typeface="+mn-cs"/>
          </a:endParaRPr>
        </a:p>
        <a:p>
          <a:endParaRPr lang="es-PY" sz="1100">
            <a:solidFill>
              <a:schemeClr val="tx1"/>
            </a:solidFill>
            <a:effectLst/>
            <a:latin typeface="+mn-lt"/>
            <a:ea typeface="+mn-ea"/>
            <a:cs typeface="+mn-cs"/>
          </a:endParaRPr>
        </a:p>
      </xdr:txBody>
    </xdr:sp>
    <xdr:clientData/>
  </xdr:oneCellAnchor>
  <xdr:oneCellAnchor>
    <xdr:from>
      <xdr:col>5</xdr:col>
      <xdr:colOff>78441</xdr:colOff>
      <xdr:row>44</xdr:row>
      <xdr:rowOff>0</xdr:rowOff>
    </xdr:from>
    <xdr:ext cx="184731" cy="264560"/>
    <xdr:sp macro="" textlink="">
      <xdr:nvSpPr>
        <xdr:cNvPr id="25" name="2 CuadroTexto">
          <a:extLst>
            <a:ext uri="{FF2B5EF4-FFF2-40B4-BE49-F238E27FC236}">
              <a16:creationId xmlns="" xmlns:a16="http://schemas.microsoft.com/office/drawing/2014/main" id="{00000000-0008-0000-0000-00002A000000}"/>
            </a:ext>
          </a:extLst>
        </xdr:cNvPr>
        <xdr:cNvSpPr txBox="1"/>
      </xdr:nvSpPr>
      <xdr:spPr>
        <a:xfrm>
          <a:off x="11565591" y="13811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PY" sz="1100"/>
        </a:p>
      </xdr:txBody>
    </xdr:sp>
    <xdr:clientData/>
  </xdr:oneCellAnchor>
  <xdr:oneCellAnchor>
    <xdr:from>
      <xdr:col>5</xdr:col>
      <xdr:colOff>2846294</xdr:colOff>
      <xdr:row>44</xdr:row>
      <xdr:rowOff>0</xdr:rowOff>
    </xdr:from>
    <xdr:ext cx="184731" cy="264560"/>
    <xdr:sp macro="" textlink="">
      <xdr:nvSpPr>
        <xdr:cNvPr id="26" name="6 CuadroTexto">
          <a:extLst>
            <a:ext uri="{FF2B5EF4-FFF2-40B4-BE49-F238E27FC236}">
              <a16:creationId xmlns="" xmlns:a16="http://schemas.microsoft.com/office/drawing/2014/main" id="{00000000-0008-0000-0000-00002E000000}"/>
            </a:ext>
          </a:extLst>
        </xdr:cNvPr>
        <xdr:cNvSpPr txBox="1"/>
      </xdr:nvSpPr>
      <xdr:spPr>
        <a:xfrm>
          <a:off x="14333444" y="13811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PY" sz="1100"/>
        </a:p>
      </xdr:txBody>
    </xdr:sp>
    <xdr:clientData/>
  </xdr:oneCellAnchor>
  <xdr:oneCellAnchor>
    <xdr:from>
      <xdr:col>4</xdr:col>
      <xdr:colOff>324971</xdr:colOff>
      <xdr:row>44</xdr:row>
      <xdr:rowOff>0</xdr:rowOff>
    </xdr:from>
    <xdr:ext cx="184731" cy="264560"/>
    <xdr:sp macro="" textlink="">
      <xdr:nvSpPr>
        <xdr:cNvPr id="27" name="7 CuadroTexto">
          <a:extLst>
            <a:ext uri="{FF2B5EF4-FFF2-40B4-BE49-F238E27FC236}">
              <a16:creationId xmlns="" xmlns:a16="http://schemas.microsoft.com/office/drawing/2014/main" id="{00000000-0008-0000-0000-00002F000000}"/>
            </a:ext>
          </a:extLst>
        </xdr:cNvPr>
        <xdr:cNvSpPr txBox="1"/>
      </xdr:nvSpPr>
      <xdr:spPr>
        <a:xfrm>
          <a:off x="10373846" y="13811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PY" sz="1100"/>
        </a:p>
      </xdr:txBody>
    </xdr:sp>
    <xdr:clientData/>
  </xdr:oneCellAnchor>
  <xdr:oneCellAnchor>
    <xdr:from>
      <xdr:col>0</xdr:col>
      <xdr:colOff>470646</xdr:colOff>
      <xdr:row>44</xdr:row>
      <xdr:rowOff>0</xdr:rowOff>
    </xdr:from>
    <xdr:ext cx="184731" cy="264560"/>
    <xdr:sp macro="" textlink="">
      <xdr:nvSpPr>
        <xdr:cNvPr id="28" name="9 CuadroTexto">
          <a:extLst>
            <a:ext uri="{FF2B5EF4-FFF2-40B4-BE49-F238E27FC236}">
              <a16:creationId xmlns="" xmlns:a16="http://schemas.microsoft.com/office/drawing/2014/main" id="{00000000-0008-0000-0000-000030000000}"/>
            </a:ext>
          </a:extLst>
        </xdr:cNvPr>
        <xdr:cNvSpPr txBox="1"/>
      </xdr:nvSpPr>
      <xdr:spPr>
        <a:xfrm>
          <a:off x="470646" y="13811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PY" sz="1100"/>
        </a:p>
      </xdr:txBody>
    </xdr:sp>
    <xdr:clientData/>
  </xdr:oneCellAnchor>
  <xdr:oneCellAnchor>
    <xdr:from>
      <xdr:col>1</xdr:col>
      <xdr:colOff>78440</xdr:colOff>
      <xdr:row>44</xdr:row>
      <xdr:rowOff>0</xdr:rowOff>
    </xdr:from>
    <xdr:ext cx="4157384" cy="264560"/>
    <xdr:sp macro="" textlink="">
      <xdr:nvSpPr>
        <xdr:cNvPr id="29" name="13 CuadroTexto">
          <a:extLst>
            <a:ext uri="{FF2B5EF4-FFF2-40B4-BE49-F238E27FC236}">
              <a16:creationId xmlns="" xmlns:a16="http://schemas.microsoft.com/office/drawing/2014/main" id="{00000000-0008-0000-0000-000033000000}"/>
            </a:ext>
          </a:extLst>
        </xdr:cNvPr>
        <xdr:cNvSpPr txBox="1"/>
      </xdr:nvSpPr>
      <xdr:spPr>
        <a:xfrm>
          <a:off x="1326215" y="13811250"/>
          <a:ext cx="415738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endParaRPr lang="es-PY" sz="1100"/>
        </a:p>
      </xdr:txBody>
    </xdr:sp>
    <xdr:clientData/>
  </xdr:oneCellAnchor>
  <xdr:oneCellAnchor>
    <xdr:from>
      <xdr:col>0</xdr:col>
      <xdr:colOff>38100</xdr:colOff>
      <xdr:row>44</xdr:row>
      <xdr:rowOff>0</xdr:rowOff>
    </xdr:from>
    <xdr:ext cx="184731" cy="264560"/>
    <xdr:sp macro="" textlink="">
      <xdr:nvSpPr>
        <xdr:cNvPr id="30" name="2 CuadroTexto"/>
        <xdr:cNvSpPr txBox="1"/>
      </xdr:nvSpPr>
      <xdr:spPr>
        <a:xfrm>
          <a:off x="38100" y="13811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PY" sz="1100"/>
        </a:p>
      </xdr:txBody>
    </xdr:sp>
    <xdr:clientData/>
  </xdr:oneCellAnchor>
  <xdr:oneCellAnchor>
    <xdr:from>
      <xdr:col>1</xdr:col>
      <xdr:colOff>939800</xdr:colOff>
      <xdr:row>44</xdr:row>
      <xdr:rowOff>0</xdr:rowOff>
    </xdr:from>
    <xdr:ext cx="184731" cy="280205"/>
    <xdr:sp macro="" textlink="">
      <xdr:nvSpPr>
        <xdr:cNvPr id="31" name="3 CuadroTexto"/>
        <xdr:cNvSpPr txBox="1"/>
      </xdr:nvSpPr>
      <xdr:spPr>
        <a:xfrm>
          <a:off x="2187575" y="13811250"/>
          <a:ext cx="184731" cy="280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PY" sz="1200">
            <a:solidFill>
              <a:schemeClr val="tx1"/>
            </a:solidFill>
            <a:effectLst/>
            <a:latin typeface="+mn-lt"/>
            <a:ea typeface="+mn-ea"/>
            <a:cs typeface="+mn-cs"/>
          </a:endParaRPr>
        </a:p>
      </xdr:txBody>
    </xdr:sp>
    <xdr:clientData/>
  </xdr:oneCellAnchor>
  <xdr:oneCellAnchor>
    <xdr:from>
      <xdr:col>2</xdr:col>
      <xdr:colOff>1266825</xdr:colOff>
      <xdr:row>44</xdr:row>
      <xdr:rowOff>0</xdr:rowOff>
    </xdr:from>
    <xdr:ext cx="184731" cy="264560"/>
    <xdr:sp macro="" textlink="">
      <xdr:nvSpPr>
        <xdr:cNvPr id="32" name="4 CuadroTexto"/>
        <xdr:cNvSpPr txBox="1"/>
      </xdr:nvSpPr>
      <xdr:spPr>
        <a:xfrm>
          <a:off x="4810125" y="13811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PY" sz="1100"/>
        </a:p>
      </xdr:txBody>
    </xdr:sp>
    <xdr:clientData/>
  </xdr:oneCellAnchor>
  <xdr:oneCellAnchor>
    <xdr:from>
      <xdr:col>1</xdr:col>
      <xdr:colOff>2082800</xdr:colOff>
      <xdr:row>44</xdr:row>
      <xdr:rowOff>0</xdr:rowOff>
    </xdr:from>
    <xdr:ext cx="184731" cy="264560"/>
    <xdr:sp macro="" textlink="">
      <xdr:nvSpPr>
        <xdr:cNvPr id="33" name="5 CuadroTexto"/>
        <xdr:cNvSpPr txBox="1"/>
      </xdr:nvSpPr>
      <xdr:spPr>
        <a:xfrm>
          <a:off x="3330575" y="13811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PY" sz="1100"/>
        </a:p>
      </xdr:txBody>
    </xdr:sp>
    <xdr:clientData/>
  </xdr:oneCellAnchor>
  <xdr:oneCellAnchor>
    <xdr:from>
      <xdr:col>1</xdr:col>
      <xdr:colOff>1758043</xdr:colOff>
      <xdr:row>44</xdr:row>
      <xdr:rowOff>0</xdr:rowOff>
    </xdr:from>
    <xdr:ext cx="184731" cy="264560"/>
    <xdr:sp macro="" textlink="">
      <xdr:nvSpPr>
        <xdr:cNvPr id="34" name="34 CuadroTexto"/>
        <xdr:cNvSpPr txBox="1"/>
      </xdr:nvSpPr>
      <xdr:spPr>
        <a:xfrm>
          <a:off x="3005818" y="13811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PY" sz="1100"/>
        </a:p>
      </xdr:txBody>
    </xdr:sp>
    <xdr:clientData/>
  </xdr:oneCellAnchor>
  <xdr:oneCellAnchor>
    <xdr:from>
      <xdr:col>4</xdr:col>
      <xdr:colOff>955675</xdr:colOff>
      <xdr:row>44</xdr:row>
      <xdr:rowOff>0</xdr:rowOff>
    </xdr:from>
    <xdr:ext cx="3181350" cy="342786"/>
    <xdr:sp macro="" textlink="">
      <xdr:nvSpPr>
        <xdr:cNvPr id="35" name="35 CuadroTexto"/>
        <xdr:cNvSpPr txBox="1"/>
      </xdr:nvSpPr>
      <xdr:spPr>
        <a:xfrm>
          <a:off x="11004550" y="13811250"/>
          <a:ext cx="3181350"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s-PY" sz="1600" b="1"/>
        </a:p>
      </xdr:txBody>
    </xdr:sp>
    <xdr:clientData/>
  </xdr:oneCellAnchor>
  <xdr:oneCellAnchor>
    <xdr:from>
      <xdr:col>3</xdr:col>
      <xdr:colOff>815219</xdr:colOff>
      <xdr:row>44</xdr:row>
      <xdr:rowOff>0</xdr:rowOff>
    </xdr:from>
    <xdr:ext cx="184731" cy="264560"/>
    <xdr:sp macro="" textlink="">
      <xdr:nvSpPr>
        <xdr:cNvPr id="36" name="61 CuadroTexto"/>
        <xdr:cNvSpPr txBox="1"/>
      </xdr:nvSpPr>
      <xdr:spPr>
        <a:xfrm>
          <a:off x="8959094" y="13811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PY" sz="1100"/>
        </a:p>
      </xdr:txBody>
    </xdr:sp>
    <xdr:clientData/>
  </xdr:oneCellAnchor>
  <xdr:oneCellAnchor>
    <xdr:from>
      <xdr:col>3</xdr:col>
      <xdr:colOff>379</xdr:colOff>
      <xdr:row>44</xdr:row>
      <xdr:rowOff>0</xdr:rowOff>
    </xdr:from>
    <xdr:ext cx="184731" cy="264560"/>
    <xdr:sp macro="" textlink="">
      <xdr:nvSpPr>
        <xdr:cNvPr id="37" name="67 CuadroTexto"/>
        <xdr:cNvSpPr txBox="1"/>
      </xdr:nvSpPr>
      <xdr:spPr>
        <a:xfrm>
          <a:off x="8144254" y="13811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PY" sz="1100"/>
        </a:p>
      </xdr:txBody>
    </xdr:sp>
    <xdr:clientData/>
  </xdr:oneCellAnchor>
  <xdr:oneCellAnchor>
    <xdr:from>
      <xdr:col>5</xdr:col>
      <xdr:colOff>722993</xdr:colOff>
      <xdr:row>44</xdr:row>
      <xdr:rowOff>0</xdr:rowOff>
    </xdr:from>
    <xdr:ext cx="184731" cy="264560"/>
    <xdr:sp macro="" textlink="">
      <xdr:nvSpPr>
        <xdr:cNvPr id="38" name="71 CuadroTexto"/>
        <xdr:cNvSpPr txBox="1"/>
      </xdr:nvSpPr>
      <xdr:spPr>
        <a:xfrm>
          <a:off x="12210143" y="13811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PY" sz="1100"/>
        </a:p>
      </xdr:txBody>
    </xdr:sp>
    <xdr:clientData/>
  </xdr:oneCellAnchor>
  <xdr:oneCellAnchor>
    <xdr:from>
      <xdr:col>0</xdr:col>
      <xdr:colOff>470646</xdr:colOff>
      <xdr:row>44</xdr:row>
      <xdr:rowOff>0</xdr:rowOff>
    </xdr:from>
    <xdr:ext cx="184731" cy="264560"/>
    <xdr:sp macro="" textlink="">
      <xdr:nvSpPr>
        <xdr:cNvPr id="39" name="9 CuadroTexto">
          <a:extLst>
            <a:ext uri="{FF2B5EF4-FFF2-40B4-BE49-F238E27FC236}">
              <a16:creationId xmlns="" xmlns:a16="http://schemas.microsoft.com/office/drawing/2014/main" id="{00000000-0008-0000-0000-000030000000}"/>
            </a:ext>
          </a:extLst>
        </xdr:cNvPr>
        <xdr:cNvSpPr txBox="1"/>
      </xdr:nvSpPr>
      <xdr:spPr>
        <a:xfrm>
          <a:off x="470646" y="13811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PY" sz="1100"/>
        </a:p>
      </xdr:txBody>
    </xdr:sp>
    <xdr:clientData/>
  </xdr:oneCellAnchor>
  <xdr:oneCellAnchor>
    <xdr:from>
      <xdr:col>0</xdr:col>
      <xdr:colOff>470646</xdr:colOff>
      <xdr:row>44</xdr:row>
      <xdr:rowOff>0</xdr:rowOff>
    </xdr:from>
    <xdr:ext cx="184731" cy="264560"/>
    <xdr:sp macro="" textlink="">
      <xdr:nvSpPr>
        <xdr:cNvPr id="40" name="9 CuadroTexto">
          <a:extLst>
            <a:ext uri="{FF2B5EF4-FFF2-40B4-BE49-F238E27FC236}">
              <a16:creationId xmlns="" xmlns:a16="http://schemas.microsoft.com/office/drawing/2014/main" id="{00000000-0008-0000-0000-000030000000}"/>
            </a:ext>
          </a:extLst>
        </xdr:cNvPr>
        <xdr:cNvSpPr txBox="1"/>
      </xdr:nvSpPr>
      <xdr:spPr>
        <a:xfrm>
          <a:off x="470646" y="13811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PY" sz="1100"/>
        </a:p>
      </xdr:txBody>
    </xdr:sp>
    <xdr:clientData/>
  </xdr:oneCellAnchor>
  <xdr:oneCellAnchor>
    <xdr:from>
      <xdr:col>1</xdr:col>
      <xdr:colOff>0</xdr:colOff>
      <xdr:row>44</xdr:row>
      <xdr:rowOff>0</xdr:rowOff>
    </xdr:from>
    <xdr:ext cx="184731" cy="264560"/>
    <xdr:sp macro="" textlink="">
      <xdr:nvSpPr>
        <xdr:cNvPr id="41" name="3 CuadroTexto"/>
        <xdr:cNvSpPr txBox="1"/>
      </xdr:nvSpPr>
      <xdr:spPr>
        <a:xfrm>
          <a:off x="1247775" y="13811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PY" sz="1100">
            <a:solidFill>
              <a:schemeClr val="tx1"/>
            </a:solidFill>
            <a:effectLst/>
            <a:latin typeface="+mn-lt"/>
            <a:ea typeface="+mn-ea"/>
            <a:cs typeface="+mn-cs"/>
          </a:endParaRPr>
        </a:p>
      </xdr:txBody>
    </xdr:sp>
    <xdr:clientData/>
  </xdr:oneCellAnchor>
  <xdr:oneCellAnchor>
    <xdr:from>
      <xdr:col>3</xdr:col>
      <xdr:colOff>330200</xdr:colOff>
      <xdr:row>44</xdr:row>
      <xdr:rowOff>0</xdr:rowOff>
    </xdr:from>
    <xdr:ext cx="184731" cy="264560"/>
    <xdr:sp macro="" textlink="">
      <xdr:nvSpPr>
        <xdr:cNvPr id="42" name="3 CuadroTexto"/>
        <xdr:cNvSpPr txBox="1"/>
      </xdr:nvSpPr>
      <xdr:spPr>
        <a:xfrm>
          <a:off x="8474075" y="13811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es-PY" sz="1100">
            <a:solidFill>
              <a:schemeClr val="tx1"/>
            </a:solidFill>
            <a:effectLst/>
            <a:latin typeface="+mn-lt"/>
            <a:ea typeface="+mn-ea"/>
            <a:cs typeface="+mn-cs"/>
          </a:endParaRPr>
        </a:p>
      </xdr:txBody>
    </xdr:sp>
    <xdr:clientData/>
  </xdr:oneCellAnchor>
  <xdr:oneCellAnchor>
    <xdr:from>
      <xdr:col>5</xdr:col>
      <xdr:colOff>940594</xdr:colOff>
      <xdr:row>44</xdr:row>
      <xdr:rowOff>0</xdr:rowOff>
    </xdr:from>
    <xdr:ext cx="82337" cy="436786"/>
    <xdr:sp macro="" textlink="">
      <xdr:nvSpPr>
        <xdr:cNvPr id="43" name="3 CuadroTexto"/>
        <xdr:cNvSpPr txBox="1"/>
      </xdr:nvSpPr>
      <xdr:spPr>
        <a:xfrm>
          <a:off x="12427744" y="13811250"/>
          <a:ext cx="82337" cy="436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s-PY" sz="1100">
            <a:solidFill>
              <a:schemeClr val="tx1"/>
            </a:solidFill>
            <a:effectLst/>
            <a:latin typeface="+mn-lt"/>
            <a:ea typeface="+mn-ea"/>
            <a:cs typeface="+mn-cs"/>
          </a:endParaRPr>
        </a:p>
        <a:p>
          <a:endParaRPr lang="es-PY" sz="1100">
            <a:solidFill>
              <a:schemeClr val="tx1"/>
            </a:solidFill>
            <a:effectLst/>
            <a:latin typeface="+mn-lt"/>
            <a:ea typeface="+mn-ea"/>
            <a:cs typeface="+mn-cs"/>
          </a:endParaRPr>
        </a:p>
      </xdr:txBody>
    </xdr:sp>
    <xdr:clientData/>
  </xdr:oneCellAnchor>
  <xdr:oneCellAnchor>
    <xdr:from>
      <xdr:col>0</xdr:col>
      <xdr:colOff>0</xdr:colOff>
      <xdr:row>44</xdr:row>
      <xdr:rowOff>0</xdr:rowOff>
    </xdr:from>
    <xdr:ext cx="184731" cy="264560"/>
    <xdr:sp macro="" textlink="">
      <xdr:nvSpPr>
        <xdr:cNvPr id="44" name="3 CuadroTexto"/>
        <xdr:cNvSpPr txBox="1"/>
      </xdr:nvSpPr>
      <xdr:spPr>
        <a:xfrm>
          <a:off x="0" y="13811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PY" sz="1100">
            <a:solidFill>
              <a:schemeClr val="tx1"/>
            </a:solidFill>
            <a:effectLst/>
            <a:latin typeface="+mn-lt"/>
            <a:ea typeface="+mn-ea"/>
            <a:cs typeface="+mn-cs"/>
          </a:endParaRPr>
        </a:p>
      </xdr:txBody>
    </xdr:sp>
    <xdr:clientData/>
  </xdr:oneCellAnchor>
  <xdr:oneCellAnchor>
    <xdr:from>
      <xdr:col>5</xdr:col>
      <xdr:colOff>800100</xdr:colOff>
      <xdr:row>44</xdr:row>
      <xdr:rowOff>0</xdr:rowOff>
    </xdr:from>
    <xdr:ext cx="807244" cy="558800"/>
    <xdr:sp macro="" textlink="">
      <xdr:nvSpPr>
        <xdr:cNvPr id="45" name="3 CuadroTexto"/>
        <xdr:cNvSpPr txBox="1"/>
      </xdr:nvSpPr>
      <xdr:spPr>
        <a:xfrm>
          <a:off x="12287250" y="13811250"/>
          <a:ext cx="807244" cy="5588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endParaRPr lang="es-PY" sz="1100">
            <a:solidFill>
              <a:schemeClr val="tx1"/>
            </a:solidFill>
            <a:effectLst/>
            <a:latin typeface="+mn-lt"/>
            <a:ea typeface="+mn-ea"/>
            <a:cs typeface="+mn-cs"/>
          </a:endParaRPr>
        </a:p>
      </xdr:txBody>
    </xdr:sp>
    <xdr:clientData/>
  </xdr:oneCellAnchor>
  <xdr:twoCellAnchor editAs="oneCell">
    <xdr:from>
      <xdr:col>2</xdr:col>
      <xdr:colOff>311727</xdr:colOff>
      <xdr:row>0</xdr:row>
      <xdr:rowOff>51956</xdr:rowOff>
    </xdr:from>
    <xdr:to>
      <xdr:col>3</xdr:col>
      <xdr:colOff>1621518</xdr:colOff>
      <xdr:row>7</xdr:row>
      <xdr:rowOff>175064</xdr:rowOff>
    </xdr:to>
    <xdr:pic>
      <xdr:nvPicPr>
        <xdr:cNvPr id="46" name="Imagen 45"/>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49584" y="51956"/>
          <a:ext cx="5913541" cy="1472483"/>
        </a:xfrm>
        <a:prstGeom prst="rect">
          <a:avLst/>
        </a:prstGeom>
      </xdr:spPr>
    </xdr:pic>
    <xdr:clientData/>
  </xdr:twoCellAnchor>
  <xdr:twoCellAnchor editAs="oneCell">
    <xdr:from>
      <xdr:col>4</xdr:col>
      <xdr:colOff>861786</xdr:colOff>
      <xdr:row>1</xdr:row>
      <xdr:rowOff>90714</xdr:rowOff>
    </xdr:from>
    <xdr:to>
      <xdr:col>5</xdr:col>
      <xdr:colOff>959307</xdr:colOff>
      <xdr:row>7</xdr:row>
      <xdr:rowOff>42471</xdr:rowOff>
    </xdr:to>
    <xdr:pic>
      <xdr:nvPicPr>
        <xdr:cNvPr id="51" name="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908393" y="283482"/>
          <a:ext cx="1537610" cy="1108364"/>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oneCellAnchor>
    <xdr:from>
      <xdr:col>5</xdr:col>
      <xdr:colOff>2319617</xdr:colOff>
      <xdr:row>17</xdr:row>
      <xdr:rowOff>0</xdr:rowOff>
    </xdr:from>
    <xdr:ext cx="184731" cy="311496"/>
    <xdr:sp macro="" textlink="">
      <xdr:nvSpPr>
        <xdr:cNvPr id="2" name="7 CuadroTexto"/>
        <xdr:cNvSpPr txBox="1"/>
      </xdr:nvSpPr>
      <xdr:spPr>
        <a:xfrm>
          <a:off x="9453842" y="10749801"/>
          <a:ext cx="184731"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PY" sz="1400" b="1"/>
        </a:p>
      </xdr:txBody>
    </xdr:sp>
    <xdr:clientData/>
  </xdr:oneCellAnchor>
  <xdr:oneCellAnchor>
    <xdr:from>
      <xdr:col>0</xdr:col>
      <xdr:colOff>470646</xdr:colOff>
      <xdr:row>17</xdr:row>
      <xdr:rowOff>0</xdr:rowOff>
    </xdr:from>
    <xdr:ext cx="184731" cy="311496"/>
    <xdr:sp macro="" textlink="">
      <xdr:nvSpPr>
        <xdr:cNvPr id="3" name="9 CuadroTexto"/>
        <xdr:cNvSpPr txBox="1"/>
      </xdr:nvSpPr>
      <xdr:spPr>
        <a:xfrm>
          <a:off x="470646" y="10757087"/>
          <a:ext cx="184731"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PY" sz="1400" b="1"/>
        </a:p>
      </xdr:txBody>
    </xdr:sp>
    <xdr:clientData/>
  </xdr:oneCellAnchor>
  <xdr:twoCellAnchor editAs="oneCell">
    <xdr:from>
      <xdr:col>1</xdr:col>
      <xdr:colOff>1333500</xdr:colOff>
      <xdr:row>0</xdr:row>
      <xdr:rowOff>44916</xdr:rowOff>
    </xdr:from>
    <xdr:to>
      <xdr:col>5</xdr:col>
      <xdr:colOff>1507315</xdr:colOff>
      <xdr:row>5</xdr:row>
      <xdr:rowOff>111125</xdr:rowOff>
    </xdr:to>
    <xdr:pic>
      <xdr:nvPicPr>
        <xdr:cNvPr id="4" name="Imagen 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28900" y="44916"/>
          <a:ext cx="6012640" cy="1018709"/>
        </a:xfrm>
        <a:prstGeom prst="rect">
          <a:avLst/>
        </a:prstGeom>
      </xdr:spPr>
    </xdr:pic>
    <xdr:clientData/>
  </xdr:twoCellAnchor>
  <xdr:twoCellAnchor editAs="oneCell">
    <xdr:from>
      <xdr:col>5</xdr:col>
      <xdr:colOff>1495425</xdr:colOff>
      <xdr:row>0</xdr:row>
      <xdr:rowOff>0</xdr:rowOff>
    </xdr:from>
    <xdr:to>
      <xdr:col>6</xdr:col>
      <xdr:colOff>432710</xdr:colOff>
      <xdr:row>5</xdr:row>
      <xdr:rowOff>155864</xdr:rowOff>
    </xdr:to>
    <xdr:pic>
      <xdr:nvPicPr>
        <xdr:cNvPr id="5" name="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629650" y="0"/>
          <a:ext cx="1537610" cy="1108364"/>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oneCellAnchor>
    <xdr:from>
      <xdr:col>5</xdr:col>
      <xdr:colOff>2319617</xdr:colOff>
      <xdr:row>13</xdr:row>
      <xdr:rowOff>0</xdr:rowOff>
    </xdr:from>
    <xdr:ext cx="184731" cy="311496"/>
    <xdr:sp macro="" textlink="">
      <xdr:nvSpPr>
        <xdr:cNvPr id="2" name="7 CuadroTexto"/>
        <xdr:cNvSpPr txBox="1"/>
      </xdr:nvSpPr>
      <xdr:spPr>
        <a:xfrm>
          <a:off x="9063317" y="5863476"/>
          <a:ext cx="184731"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PY" sz="1400" b="1"/>
        </a:p>
      </xdr:txBody>
    </xdr:sp>
    <xdr:clientData/>
  </xdr:oneCellAnchor>
  <xdr:oneCellAnchor>
    <xdr:from>
      <xdr:col>0</xdr:col>
      <xdr:colOff>470646</xdr:colOff>
      <xdr:row>13</xdr:row>
      <xdr:rowOff>0</xdr:rowOff>
    </xdr:from>
    <xdr:ext cx="184731" cy="311496"/>
    <xdr:sp macro="" textlink="">
      <xdr:nvSpPr>
        <xdr:cNvPr id="3" name="9 CuadroTexto"/>
        <xdr:cNvSpPr txBox="1"/>
      </xdr:nvSpPr>
      <xdr:spPr>
        <a:xfrm>
          <a:off x="470646" y="5870762"/>
          <a:ext cx="184731"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PY" sz="1400" b="1"/>
        </a:p>
      </xdr:txBody>
    </xdr:sp>
    <xdr:clientData/>
  </xdr:oneCellAnchor>
  <xdr:twoCellAnchor editAs="oneCell">
    <xdr:from>
      <xdr:col>1</xdr:col>
      <xdr:colOff>1333500</xdr:colOff>
      <xdr:row>0</xdr:row>
      <xdr:rowOff>44916</xdr:rowOff>
    </xdr:from>
    <xdr:to>
      <xdr:col>5</xdr:col>
      <xdr:colOff>1897840</xdr:colOff>
      <xdr:row>5</xdr:row>
      <xdr:rowOff>111125</xdr:rowOff>
    </xdr:to>
    <xdr:pic>
      <xdr:nvPicPr>
        <xdr:cNvPr id="4" name="Imagen 1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28900" y="44916"/>
          <a:ext cx="6012640" cy="1018709"/>
        </a:xfrm>
        <a:prstGeom prst="rect">
          <a:avLst/>
        </a:prstGeom>
      </xdr:spPr>
    </xdr:pic>
    <xdr:clientData/>
  </xdr:twoCellAnchor>
  <xdr:twoCellAnchor editAs="oneCell">
    <xdr:from>
      <xdr:col>5</xdr:col>
      <xdr:colOff>2000249</xdr:colOff>
      <xdr:row>0</xdr:row>
      <xdr:rowOff>79375</xdr:rowOff>
    </xdr:from>
    <xdr:to>
      <xdr:col>6</xdr:col>
      <xdr:colOff>920749</xdr:colOff>
      <xdr:row>4</xdr:row>
      <xdr:rowOff>116840</xdr:rowOff>
    </xdr:to>
    <xdr:pic>
      <xdr:nvPicPr>
        <xdr:cNvPr id="5" name="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43949" y="79375"/>
          <a:ext cx="1377950" cy="799465"/>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oneCellAnchor>
    <xdr:from>
      <xdr:col>5</xdr:col>
      <xdr:colOff>2319617</xdr:colOff>
      <xdr:row>10</xdr:row>
      <xdr:rowOff>0</xdr:rowOff>
    </xdr:from>
    <xdr:ext cx="225254" cy="311496"/>
    <xdr:sp macro="" textlink="">
      <xdr:nvSpPr>
        <xdr:cNvPr id="2" name="7 CuadroTexto"/>
        <xdr:cNvSpPr txBox="1"/>
      </xdr:nvSpPr>
      <xdr:spPr>
        <a:xfrm>
          <a:off x="12568517" y="2495550"/>
          <a:ext cx="225254"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PY" sz="1400" b="1"/>
            <a:t> </a:t>
          </a:r>
        </a:p>
      </xdr:txBody>
    </xdr:sp>
    <xdr:clientData/>
  </xdr:oneCellAnchor>
  <xdr:oneCellAnchor>
    <xdr:from>
      <xdr:col>0</xdr:col>
      <xdr:colOff>558121</xdr:colOff>
      <xdr:row>2</xdr:row>
      <xdr:rowOff>164509</xdr:rowOff>
    </xdr:from>
    <xdr:ext cx="184731" cy="311496"/>
    <xdr:sp macro="" textlink="">
      <xdr:nvSpPr>
        <xdr:cNvPr id="3" name="9 CuadroTexto"/>
        <xdr:cNvSpPr txBox="1"/>
      </xdr:nvSpPr>
      <xdr:spPr>
        <a:xfrm>
          <a:off x="558121" y="545509"/>
          <a:ext cx="184731"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PY" sz="1400" b="1"/>
        </a:p>
      </xdr:txBody>
    </xdr:sp>
    <xdr:clientData/>
  </xdr:oneCellAnchor>
  <xdr:twoCellAnchor editAs="oneCell">
    <xdr:from>
      <xdr:col>0</xdr:col>
      <xdr:colOff>2867025</xdr:colOff>
      <xdr:row>0</xdr:row>
      <xdr:rowOff>114300</xdr:rowOff>
    </xdr:from>
    <xdr:to>
      <xdr:col>3</xdr:col>
      <xdr:colOff>1077912</xdr:colOff>
      <xdr:row>5</xdr:row>
      <xdr:rowOff>180509</xdr:rowOff>
    </xdr:to>
    <xdr:pic>
      <xdr:nvPicPr>
        <xdr:cNvPr id="4" name="Imagen 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67025" y="114300"/>
          <a:ext cx="6002337" cy="1018709"/>
        </a:xfrm>
        <a:prstGeom prst="rect">
          <a:avLst/>
        </a:prstGeom>
      </xdr:spPr>
    </xdr:pic>
    <xdr:clientData/>
  </xdr:twoCellAnchor>
  <xdr:twoCellAnchor editAs="oneCell">
    <xdr:from>
      <xdr:col>4</xdr:col>
      <xdr:colOff>123825</xdr:colOff>
      <xdr:row>1</xdr:row>
      <xdr:rowOff>0</xdr:rowOff>
    </xdr:from>
    <xdr:to>
      <xdr:col>5</xdr:col>
      <xdr:colOff>787400</xdr:colOff>
      <xdr:row>5</xdr:row>
      <xdr:rowOff>37465</xdr:rowOff>
    </xdr:to>
    <xdr:pic>
      <xdr:nvPicPr>
        <xdr:cNvPr id="5" name="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658350" y="190500"/>
          <a:ext cx="1377950" cy="799465"/>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oneCellAnchor>
    <xdr:from>
      <xdr:col>6</xdr:col>
      <xdr:colOff>2319617</xdr:colOff>
      <xdr:row>16</xdr:row>
      <xdr:rowOff>0</xdr:rowOff>
    </xdr:from>
    <xdr:ext cx="184731" cy="311496"/>
    <xdr:sp macro="" textlink="">
      <xdr:nvSpPr>
        <xdr:cNvPr id="2" name="7 CuadroTexto"/>
        <xdr:cNvSpPr txBox="1"/>
      </xdr:nvSpPr>
      <xdr:spPr>
        <a:xfrm>
          <a:off x="15102167" y="11477625"/>
          <a:ext cx="184731"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PY" sz="1400" b="1"/>
        </a:p>
      </xdr:txBody>
    </xdr:sp>
    <xdr:clientData/>
  </xdr:oneCellAnchor>
  <xdr:oneCellAnchor>
    <xdr:from>
      <xdr:col>1</xdr:col>
      <xdr:colOff>470646</xdr:colOff>
      <xdr:row>16</xdr:row>
      <xdr:rowOff>0</xdr:rowOff>
    </xdr:from>
    <xdr:ext cx="184731" cy="311496"/>
    <xdr:sp macro="" textlink="">
      <xdr:nvSpPr>
        <xdr:cNvPr id="3" name="9 CuadroTexto"/>
        <xdr:cNvSpPr txBox="1"/>
      </xdr:nvSpPr>
      <xdr:spPr>
        <a:xfrm>
          <a:off x="670671" y="11477625"/>
          <a:ext cx="184731"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PY" sz="1400" b="1"/>
        </a:p>
      </xdr:txBody>
    </xdr:sp>
    <xdr:clientData/>
  </xdr:oneCellAnchor>
  <xdr:twoCellAnchor editAs="oneCell">
    <xdr:from>
      <xdr:col>2</xdr:col>
      <xdr:colOff>1333500</xdr:colOff>
      <xdr:row>0</xdr:row>
      <xdr:rowOff>44916</xdr:rowOff>
    </xdr:from>
    <xdr:to>
      <xdr:col>4</xdr:col>
      <xdr:colOff>1602565</xdr:colOff>
      <xdr:row>4</xdr:row>
      <xdr:rowOff>190500</xdr:rowOff>
    </xdr:to>
    <xdr:pic>
      <xdr:nvPicPr>
        <xdr:cNvPr id="4" name="Imagen 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581525" y="44916"/>
          <a:ext cx="6012640" cy="1212384"/>
        </a:xfrm>
        <a:prstGeom prst="rect">
          <a:avLst/>
        </a:prstGeom>
      </xdr:spPr>
    </xdr:pic>
    <xdr:clientData/>
  </xdr:twoCellAnchor>
  <xdr:twoCellAnchor editAs="oneCell">
    <xdr:from>
      <xdr:col>6</xdr:col>
      <xdr:colOff>2000249</xdr:colOff>
      <xdr:row>0</xdr:row>
      <xdr:rowOff>79375</xdr:rowOff>
    </xdr:from>
    <xdr:to>
      <xdr:col>7</xdr:col>
      <xdr:colOff>253999</xdr:colOff>
      <xdr:row>3</xdr:row>
      <xdr:rowOff>78740</xdr:rowOff>
    </xdr:to>
    <xdr:pic>
      <xdr:nvPicPr>
        <xdr:cNvPr id="5" name="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782799" y="79375"/>
          <a:ext cx="1377950" cy="799465"/>
        </a:xfrm>
        <a:prstGeom prst="rect">
          <a:avLst/>
        </a:prstGeom>
        <a:noFill/>
        <a:ln>
          <a:noFill/>
        </a:ln>
      </xdr:spPr>
    </xdr:pic>
    <xdr:clientData/>
  </xdr:twoCellAnchor>
  <xdr:twoCellAnchor editAs="oneCell">
    <xdr:from>
      <xdr:col>4</xdr:col>
      <xdr:colOff>2057399</xdr:colOff>
      <xdr:row>0</xdr:row>
      <xdr:rowOff>209550</xdr:rowOff>
    </xdr:from>
    <xdr:to>
      <xdr:col>6</xdr:col>
      <xdr:colOff>409574</xdr:colOff>
      <xdr:row>3</xdr:row>
      <xdr:rowOff>257175</xdr:rowOff>
    </xdr:to>
    <xdr:pic>
      <xdr:nvPicPr>
        <xdr:cNvPr id="6" name="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048999" y="209550"/>
          <a:ext cx="2143125" cy="847725"/>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oneCellAnchor>
    <xdr:from>
      <xdr:col>5</xdr:col>
      <xdr:colOff>2319617</xdr:colOff>
      <xdr:row>18</xdr:row>
      <xdr:rowOff>196101</xdr:rowOff>
    </xdr:from>
    <xdr:ext cx="184731" cy="311496"/>
    <xdr:sp macro="" textlink="">
      <xdr:nvSpPr>
        <xdr:cNvPr id="2" name="7 CuadroTexto"/>
        <xdr:cNvSpPr txBox="1"/>
      </xdr:nvSpPr>
      <xdr:spPr>
        <a:xfrm>
          <a:off x="9453842" y="34200351"/>
          <a:ext cx="184731"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PY" sz="1400" b="1"/>
        </a:p>
      </xdr:txBody>
    </xdr:sp>
    <xdr:clientData/>
  </xdr:oneCellAnchor>
  <xdr:oneCellAnchor>
    <xdr:from>
      <xdr:col>0</xdr:col>
      <xdr:colOff>470646</xdr:colOff>
      <xdr:row>18</xdr:row>
      <xdr:rowOff>203387</xdr:rowOff>
    </xdr:from>
    <xdr:ext cx="184731" cy="311496"/>
    <xdr:sp macro="" textlink="">
      <xdr:nvSpPr>
        <xdr:cNvPr id="3" name="9 CuadroTexto"/>
        <xdr:cNvSpPr txBox="1"/>
      </xdr:nvSpPr>
      <xdr:spPr>
        <a:xfrm>
          <a:off x="470646" y="34207637"/>
          <a:ext cx="184731"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PY" sz="1400" b="1"/>
        </a:p>
      </xdr:txBody>
    </xdr:sp>
    <xdr:clientData/>
  </xdr:oneCellAnchor>
  <xdr:twoCellAnchor editAs="oneCell">
    <xdr:from>
      <xdr:col>1</xdr:col>
      <xdr:colOff>1333500</xdr:colOff>
      <xdr:row>0</xdr:row>
      <xdr:rowOff>44916</xdr:rowOff>
    </xdr:from>
    <xdr:to>
      <xdr:col>5</xdr:col>
      <xdr:colOff>1507315</xdr:colOff>
      <xdr:row>5</xdr:row>
      <xdr:rowOff>111125</xdr:rowOff>
    </xdr:to>
    <xdr:pic>
      <xdr:nvPicPr>
        <xdr:cNvPr id="4" name="Imagen 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28900" y="44916"/>
          <a:ext cx="6012640" cy="1018709"/>
        </a:xfrm>
        <a:prstGeom prst="rect">
          <a:avLst/>
        </a:prstGeom>
      </xdr:spPr>
    </xdr:pic>
    <xdr:clientData/>
  </xdr:twoCellAnchor>
  <xdr:twoCellAnchor editAs="oneCell">
    <xdr:from>
      <xdr:col>5</xdr:col>
      <xdr:colOff>2000249</xdr:colOff>
      <xdr:row>0</xdr:row>
      <xdr:rowOff>79375</xdr:rowOff>
    </xdr:from>
    <xdr:to>
      <xdr:col>6</xdr:col>
      <xdr:colOff>777874</xdr:colOff>
      <xdr:row>4</xdr:row>
      <xdr:rowOff>116840</xdr:rowOff>
    </xdr:to>
    <xdr:pic>
      <xdr:nvPicPr>
        <xdr:cNvPr id="5" name="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134474" y="79375"/>
          <a:ext cx="1377950" cy="799465"/>
        </a:xfrm>
        <a:prstGeom prst="rect">
          <a:avLst/>
        </a:prstGeom>
        <a:noFill/>
        <a:ln>
          <a:noFill/>
        </a:ln>
      </xdr:spPr>
    </xdr:pic>
    <xdr:clientData/>
  </xdr:twoCellAnchor>
</xdr:wsDr>
</file>

<file path=xl/drawings/drawing8.xml><?xml version="1.0" encoding="utf-8"?>
<xdr:wsDr xmlns:xdr="http://schemas.openxmlformats.org/drawingml/2006/spreadsheetDrawing" xmlns:a="http://schemas.openxmlformats.org/drawingml/2006/main">
  <xdr:oneCellAnchor>
    <xdr:from>
      <xdr:col>5</xdr:col>
      <xdr:colOff>2319617</xdr:colOff>
      <xdr:row>13</xdr:row>
      <xdr:rowOff>196101</xdr:rowOff>
    </xdr:from>
    <xdr:ext cx="184731" cy="311496"/>
    <xdr:sp macro="" textlink="">
      <xdr:nvSpPr>
        <xdr:cNvPr id="2" name="7 CuadroTexto"/>
        <xdr:cNvSpPr txBox="1"/>
      </xdr:nvSpPr>
      <xdr:spPr>
        <a:xfrm>
          <a:off x="9520517" y="4901451"/>
          <a:ext cx="184731"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PY" sz="1400" b="1"/>
        </a:p>
      </xdr:txBody>
    </xdr:sp>
    <xdr:clientData/>
  </xdr:oneCellAnchor>
  <xdr:oneCellAnchor>
    <xdr:from>
      <xdr:col>0</xdr:col>
      <xdr:colOff>470646</xdr:colOff>
      <xdr:row>13</xdr:row>
      <xdr:rowOff>203387</xdr:rowOff>
    </xdr:from>
    <xdr:ext cx="184731" cy="311496"/>
    <xdr:sp macro="" textlink="">
      <xdr:nvSpPr>
        <xdr:cNvPr id="3" name="9 CuadroTexto"/>
        <xdr:cNvSpPr txBox="1"/>
      </xdr:nvSpPr>
      <xdr:spPr>
        <a:xfrm>
          <a:off x="470646" y="4908737"/>
          <a:ext cx="184731"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PY" sz="1400" b="1"/>
        </a:p>
      </xdr:txBody>
    </xdr:sp>
    <xdr:clientData/>
  </xdr:oneCellAnchor>
  <xdr:twoCellAnchor editAs="oneCell">
    <xdr:from>
      <xdr:col>1</xdr:col>
      <xdr:colOff>1333500</xdr:colOff>
      <xdr:row>0</xdr:row>
      <xdr:rowOff>44916</xdr:rowOff>
    </xdr:from>
    <xdr:to>
      <xdr:col>5</xdr:col>
      <xdr:colOff>1435878</xdr:colOff>
      <xdr:row>5</xdr:row>
      <xdr:rowOff>111125</xdr:rowOff>
    </xdr:to>
    <xdr:pic>
      <xdr:nvPicPr>
        <xdr:cNvPr id="4" name="Imagen 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28900" y="44916"/>
          <a:ext cx="6007878" cy="1018709"/>
        </a:xfrm>
        <a:prstGeom prst="rect">
          <a:avLst/>
        </a:prstGeom>
      </xdr:spPr>
    </xdr:pic>
    <xdr:clientData/>
  </xdr:twoCellAnchor>
  <xdr:twoCellAnchor editAs="oneCell">
    <xdr:from>
      <xdr:col>5</xdr:col>
      <xdr:colOff>2000249</xdr:colOff>
      <xdr:row>0</xdr:row>
      <xdr:rowOff>79375</xdr:rowOff>
    </xdr:from>
    <xdr:to>
      <xdr:col>6</xdr:col>
      <xdr:colOff>777873</xdr:colOff>
      <xdr:row>4</xdr:row>
      <xdr:rowOff>116840</xdr:rowOff>
    </xdr:to>
    <xdr:pic>
      <xdr:nvPicPr>
        <xdr:cNvPr id="5" name="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201149" y="79375"/>
          <a:ext cx="1377949" cy="799465"/>
        </a:xfrm>
        <a:prstGeom prst="rect">
          <a:avLst/>
        </a:prstGeom>
        <a:noFill/>
        <a:ln>
          <a:noFill/>
        </a:ln>
      </xdr:spPr>
    </xdr:pic>
    <xdr:clientData/>
  </xdr:twoCellAnchor>
  <xdr:twoCellAnchor editAs="oneCell">
    <xdr:from>
      <xdr:col>6</xdr:col>
      <xdr:colOff>68263</xdr:colOff>
      <xdr:row>14</xdr:row>
      <xdr:rowOff>639535</xdr:rowOff>
    </xdr:from>
    <xdr:to>
      <xdr:col>7</xdr:col>
      <xdr:colOff>287</xdr:colOff>
      <xdr:row>14</xdr:row>
      <xdr:rowOff>2013858</xdr:rowOff>
    </xdr:to>
    <xdr:pic>
      <xdr:nvPicPr>
        <xdr:cNvPr id="6" name="Imagen 5"/>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9869488" y="7535635"/>
          <a:ext cx="1837024" cy="1374323"/>
        </a:xfrm>
        <a:prstGeom prst="rect">
          <a:avLst/>
        </a:prstGeom>
      </xdr:spPr>
    </xdr:pic>
    <xdr:clientData/>
  </xdr:twoCellAnchor>
  <xdr:twoCellAnchor editAs="oneCell">
    <xdr:from>
      <xdr:col>6</xdr:col>
      <xdr:colOff>70173</xdr:colOff>
      <xdr:row>15</xdr:row>
      <xdr:rowOff>489858</xdr:rowOff>
    </xdr:from>
    <xdr:to>
      <xdr:col>6</xdr:col>
      <xdr:colOff>1836964</xdr:colOff>
      <xdr:row>15</xdr:row>
      <xdr:rowOff>1811638</xdr:rowOff>
    </xdr:to>
    <xdr:pic>
      <xdr:nvPicPr>
        <xdr:cNvPr id="7" name="Imagen 6"/>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9871398" y="9691008"/>
          <a:ext cx="1766791" cy="1321780"/>
        </a:xfrm>
        <a:prstGeom prst="rect">
          <a:avLst/>
        </a:prstGeom>
      </xdr:spPr>
    </xdr:pic>
    <xdr:clientData/>
  </xdr:twoCellAnchor>
  <xdr:twoCellAnchor editAs="oneCell">
    <xdr:from>
      <xdr:col>6</xdr:col>
      <xdr:colOff>26978</xdr:colOff>
      <xdr:row>20</xdr:row>
      <xdr:rowOff>190500</xdr:rowOff>
    </xdr:from>
    <xdr:to>
      <xdr:col>6</xdr:col>
      <xdr:colOff>1877786</xdr:colOff>
      <xdr:row>20</xdr:row>
      <xdr:rowOff>1575136</xdr:rowOff>
    </xdr:to>
    <xdr:pic>
      <xdr:nvPicPr>
        <xdr:cNvPr id="8" name="Imagen 7"/>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9828203" y="19611975"/>
          <a:ext cx="1850808" cy="1384636"/>
        </a:xfrm>
        <a:prstGeom prst="rect">
          <a:avLst/>
        </a:prstGeom>
      </xdr:spPr>
    </xdr:pic>
    <xdr:clientData/>
  </xdr:twoCellAnchor>
  <xdr:twoCellAnchor editAs="oneCell">
    <xdr:from>
      <xdr:col>6</xdr:col>
      <xdr:colOff>68035</xdr:colOff>
      <xdr:row>17</xdr:row>
      <xdr:rowOff>1097644</xdr:rowOff>
    </xdr:from>
    <xdr:to>
      <xdr:col>6</xdr:col>
      <xdr:colOff>1823357</xdr:colOff>
      <xdr:row>17</xdr:row>
      <xdr:rowOff>2267859</xdr:rowOff>
    </xdr:to>
    <xdr:pic>
      <xdr:nvPicPr>
        <xdr:cNvPr id="9" name="Imagen 8"/>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9869260" y="14746969"/>
          <a:ext cx="1755322" cy="1170215"/>
        </a:xfrm>
        <a:prstGeom prst="rect">
          <a:avLst/>
        </a:prstGeom>
      </xdr:spPr>
    </xdr:pic>
    <xdr:clientData/>
  </xdr:twoCellAnchor>
  <xdr:twoCellAnchor editAs="oneCell">
    <xdr:from>
      <xdr:col>6</xdr:col>
      <xdr:colOff>81643</xdr:colOff>
      <xdr:row>22</xdr:row>
      <xdr:rowOff>22134</xdr:rowOff>
    </xdr:from>
    <xdr:to>
      <xdr:col>6</xdr:col>
      <xdr:colOff>1700892</xdr:colOff>
      <xdr:row>22</xdr:row>
      <xdr:rowOff>1321865</xdr:rowOff>
    </xdr:to>
    <xdr:pic>
      <xdr:nvPicPr>
        <xdr:cNvPr id="10" name="Imagen 9"/>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9882868" y="25558659"/>
          <a:ext cx="1619249" cy="1299731"/>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720360</xdr:colOff>
      <xdr:row>0</xdr:row>
      <xdr:rowOff>23400</xdr:rowOff>
    </xdr:from>
    <xdr:to>
      <xdr:col>4</xdr:col>
      <xdr:colOff>37720</xdr:colOff>
      <xdr:row>5</xdr:row>
      <xdr:rowOff>136226</xdr:rowOff>
    </xdr:to>
    <xdr:pic>
      <xdr:nvPicPr>
        <xdr:cNvPr id="2" name="Imagen 1"/>
        <xdr:cNvPicPr/>
      </xdr:nvPicPr>
      <xdr:blipFill>
        <a:blip xmlns:r="http://schemas.openxmlformats.org/officeDocument/2006/relationships" r:embed="rId1"/>
        <a:stretch/>
      </xdr:blipFill>
      <xdr:spPr>
        <a:xfrm>
          <a:off x="3806460" y="23400"/>
          <a:ext cx="6413485" cy="1112951"/>
        </a:xfrm>
        <a:prstGeom prst="rect">
          <a:avLst/>
        </a:prstGeom>
        <a:ln w="0">
          <a:noFill/>
        </a:ln>
      </xdr:spPr>
    </xdr:pic>
    <xdr:clientData/>
  </xdr:twoCellAnchor>
  <xdr:twoCellAnchor editAs="oneCell">
    <xdr:from>
      <xdr:col>5</xdr:col>
      <xdr:colOff>438150</xdr:colOff>
      <xdr:row>0</xdr:row>
      <xdr:rowOff>190500</xdr:rowOff>
    </xdr:from>
    <xdr:to>
      <xdr:col>5</xdr:col>
      <xdr:colOff>2762250</xdr:colOff>
      <xdr:row>4</xdr:row>
      <xdr:rowOff>151765</xdr:rowOff>
    </xdr:to>
    <xdr:pic>
      <xdr:nvPicPr>
        <xdr:cNvPr id="3" name="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677650" y="190500"/>
          <a:ext cx="2324100" cy="799465"/>
        </a:xfrm>
        <a:prstGeom prst="rect">
          <a:avLst/>
        </a:prstGeom>
        <a:noFill/>
        <a:ln>
          <a:noFill/>
        </a:ln>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contrataciones.gov.py/convenios-marco/convenio/415212-incorporacion-pasajes-aereos-tienda-virtual.html" TargetMode="External"/><Relationship Id="rId2" Type="http://schemas.openxmlformats.org/officeDocument/2006/relationships/hyperlink" Target="https://www.contrataciones.gov.py/convenios-marco/convenio/422116-suministro-utiles-oficina-estado-paraguayo.html" TargetMode="External"/><Relationship Id="rId1" Type="http://schemas.openxmlformats.org/officeDocument/2006/relationships/hyperlink" Target="https://www.contrataciones.gov.py/convenios-marco/convenio/452071-suministro-resmas-papel-criterios-sostentabilidad.html"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8" Type="http://schemas.openxmlformats.org/officeDocument/2006/relationships/hyperlink" Target="https://adminaip.paraguay.gov.py/" TargetMode="External"/><Relationship Id="rId3" Type="http://schemas.openxmlformats.org/officeDocument/2006/relationships/hyperlink" Target="https://www.sfp.gov.py/vchgo/index.php/noticias-2-4/informes-ley-no-51892014" TargetMode="External"/><Relationship Id="rId7" Type="http://schemas.openxmlformats.org/officeDocument/2006/relationships/hyperlink" Target="https://adminaip.paraguay.gov.py/" TargetMode="External"/><Relationship Id="rId2" Type="http://schemas.openxmlformats.org/officeDocument/2006/relationships/hyperlink" Target="https://www.sfp.gov.py/vchgo/index.php/noticias-2-4/informes-ley-no-51892014" TargetMode="External"/><Relationship Id="rId1" Type="http://schemas.openxmlformats.org/officeDocument/2006/relationships/hyperlink" Target="https://www.sfp.gov.py/vchgo/index.php/noticias-2-4/informes-ley-no-51892014" TargetMode="External"/><Relationship Id="rId6" Type="http://schemas.openxmlformats.org/officeDocument/2006/relationships/hyperlink" Target="https://cultura.gov.py/ley-5282-14/" TargetMode="External"/><Relationship Id="rId11" Type="http://schemas.openxmlformats.org/officeDocument/2006/relationships/drawing" Target="../drawings/drawing2.xml"/><Relationship Id="rId5" Type="http://schemas.openxmlformats.org/officeDocument/2006/relationships/hyperlink" Target="https://cultura.gov.py/ley-5282-14/" TargetMode="External"/><Relationship Id="rId10" Type="http://schemas.openxmlformats.org/officeDocument/2006/relationships/printerSettings" Target="../printerSettings/printerSettings2.bin"/><Relationship Id="rId4" Type="http://schemas.openxmlformats.org/officeDocument/2006/relationships/hyperlink" Target="https://cultura.gov.py/ley-5282-14/" TargetMode="External"/><Relationship Id="rId9" Type="http://schemas.openxmlformats.org/officeDocument/2006/relationships/hyperlink" Target="https://adminaip.paraguay.gov.py/"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7.bin"/><Relationship Id="rId1" Type="http://schemas.openxmlformats.org/officeDocument/2006/relationships/hyperlink" Target="https://www.ibermusicas.org/index.php/el-duo-de-guitarras-del-paraguay-che-valle-realizara-una-gira-por-colombia-con-conciertos-y-talleres/" TargetMode="External"/></Relationships>
</file>

<file path=xl/worksheets/_rels/sheet8.xml.rels><?xml version="1.0" encoding="UTF-8" standalone="yes"?>
<Relationships xmlns="http://schemas.openxmlformats.org/package/2006/relationships"><Relationship Id="rId3" Type="http://schemas.openxmlformats.org/officeDocument/2006/relationships/hyperlink" Target="https://www.abc.com.py/este/2024/02/16/itakyry-preparan-la-xxvi-edicion-del-tradicional-festival-del-terere/" TargetMode="External"/><Relationship Id="rId2" Type="http://schemas.openxmlformats.org/officeDocument/2006/relationships/hyperlink" Target="https://www.lanacion.com.py/la-nacion-del-finde/2025/02/22/dia-del-terere-conoce-el-verdadero-origen-de-nuestra-popular-bebida-nacional/" TargetMode="External"/><Relationship Id="rId1" Type="http://schemas.openxmlformats.org/officeDocument/2006/relationships/hyperlink" Target="https://www.abc.com.py/nacionales/2025/02/02/concierto-conmemorativo-celebra-36-anos-de-democracia-en-paraguay/" TargetMode="External"/><Relationship Id="rId6" Type="http://schemas.openxmlformats.org/officeDocument/2006/relationships/drawing" Target="../drawings/drawing8.xml"/><Relationship Id="rId5" Type="http://schemas.openxmlformats.org/officeDocument/2006/relationships/printerSettings" Target="../printerSettings/printerSettings8.bin"/><Relationship Id="rId4" Type="http://schemas.openxmlformats.org/officeDocument/2006/relationships/hyperlink" Target="https://www.instagram.com/p/DHWzy_fxSj8/" TargetMode="Externa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91"/>
  <sheetViews>
    <sheetView view="pageBreakPreview" topLeftCell="A36" zoomScale="70" zoomScaleNormal="84" zoomScaleSheetLayoutView="70" workbookViewId="0">
      <selection activeCell="D49" sqref="D49"/>
    </sheetView>
  </sheetViews>
  <sheetFormatPr baseColWidth="10" defaultColWidth="9.140625" defaultRowHeight="15"/>
  <cols>
    <col min="1" max="1" width="18.7109375" style="17" customWidth="1"/>
    <col min="2" max="2" width="17.140625" style="17" customWidth="1"/>
    <col min="3" max="3" width="63.28515625" style="17" customWidth="1"/>
    <col min="4" max="4" width="28.5703125" style="17" customWidth="1"/>
    <col min="5" max="5" width="21.5703125" customWidth="1"/>
    <col min="6" max="6" width="51.7109375" style="17" customWidth="1"/>
    <col min="7" max="7" width="40.5703125" customWidth="1"/>
    <col min="8" max="8" width="4.85546875" customWidth="1"/>
    <col min="9" max="9" width="5.42578125" customWidth="1"/>
    <col min="10" max="10" width="4.42578125" customWidth="1"/>
    <col min="11" max="11" width="5.42578125" customWidth="1"/>
    <col min="12" max="12" width="5.28515625" customWidth="1"/>
    <col min="13" max="13" width="4.42578125" customWidth="1"/>
    <col min="14" max="14" width="7.42578125" customWidth="1"/>
  </cols>
  <sheetData>
    <row r="1" spans="1:8" s="25" customFormat="1">
      <c r="A1" s="234"/>
      <c r="B1" s="234"/>
      <c r="C1" s="234"/>
      <c r="D1" s="234"/>
      <c r="E1" s="234"/>
      <c r="F1" s="234"/>
      <c r="G1" s="234"/>
    </row>
    <row r="2" spans="1:8" s="25" customFormat="1">
      <c r="A2" s="234"/>
      <c r="B2" s="234"/>
      <c r="C2" s="234"/>
      <c r="D2" s="234"/>
      <c r="E2" s="234"/>
      <c r="F2" s="234"/>
      <c r="G2" s="234"/>
    </row>
    <row r="3" spans="1:8" s="25" customFormat="1">
      <c r="A3" s="234"/>
      <c r="B3" s="234"/>
      <c r="C3" s="234"/>
      <c r="D3" s="234"/>
      <c r="E3" s="234"/>
      <c r="F3" s="234"/>
      <c r="G3" s="234"/>
    </row>
    <row r="4" spans="1:8" s="25" customFormat="1">
      <c r="A4" s="234"/>
      <c r="B4" s="234"/>
      <c r="C4" s="234"/>
      <c r="D4" s="234"/>
      <c r="E4" s="234"/>
      <c r="F4" s="234"/>
      <c r="G4" s="234"/>
    </row>
    <row r="5" spans="1:8" s="25" customFormat="1">
      <c r="A5" s="234"/>
      <c r="B5" s="234"/>
      <c r="C5" s="234"/>
      <c r="D5" s="234"/>
      <c r="E5" s="234"/>
      <c r="F5" s="234"/>
      <c r="G5" s="234"/>
    </row>
    <row r="6" spans="1:8" s="25" customFormat="1">
      <c r="A6" s="234"/>
      <c r="B6" s="234"/>
      <c r="C6" s="234"/>
      <c r="D6" s="234"/>
      <c r="E6" s="234"/>
      <c r="F6" s="234"/>
      <c r="G6" s="234"/>
    </row>
    <row r="7" spans="1:8" s="25" customFormat="1">
      <c r="A7" s="234"/>
      <c r="B7" s="234"/>
      <c r="C7" s="234"/>
      <c r="D7" s="234"/>
      <c r="E7" s="234"/>
      <c r="F7" s="234"/>
      <c r="G7" s="234"/>
    </row>
    <row r="8" spans="1:8" s="25" customFormat="1">
      <c r="A8" s="234"/>
      <c r="B8" s="234"/>
      <c r="C8" s="234"/>
      <c r="D8" s="234"/>
      <c r="E8" s="234"/>
      <c r="F8" s="234"/>
      <c r="G8" s="234"/>
    </row>
    <row r="9" spans="1:8" ht="23.25">
      <c r="A9" s="215" t="s">
        <v>53</v>
      </c>
      <c r="B9" s="215"/>
      <c r="C9" s="215"/>
      <c r="D9" s="215"/>
      <c r="E9" s="215"/>
      <c r="F9" s="215"/>
      <c r="G9" s="215"/>
      <c r="H9" s="7"/>
    </row>
    <row r="10" spans="1:8" ht="32.25" customHeight="1">
      <c r="A10" s="215"/>
      <c r="B10" s="215"/>
      <c r="C10" s="215"/>
      <c r="D10" s="215"/>
      <c r="E10" s="215"/>
      <c r="F10" s="215"/>
      <c r="G10" s="215"/>
      <c r="H10" s="8"/>
    </row>
    <row r="11" spans="1:8" ht="18.75">
      <c r="A11" s="216" t="s">
        <v>0</v>
      </c>
      <c r="B11" s="216"/>
      <c r="C11" s="216"/>
      <c r="D11" s="216"/>
      <c r="E11" s="216"/>
      <c r="F11" s="216"/>
      <c r="G11" s="216"/>
      <c r="H11" s="9"/>
    </row>
    <row r="12" spans="1:8" ht="24" customHeight="1">
      <c r="A12" s="29" t="s">
        <v>1</v>
      </c>
      <c r="B12" s="222" t="s">
        <v>34</v>
      </c>
      <c r="C12" s="222"/>
      <c r="D12" s="22"/>
      <c r="E12" s="23"/>
      <c r="F12" s="22"/>
      <c r="G12" s="24"/>
      <c r="H12" s="9"/>
    </row>
    <row r="13" spans="1:8" ht="33" customHeight="1">
      <c r="A13" s="30" t="s">
        <v>2</v>
      </c>
      <c r="B13" s="20" t="s">
        <v>111</v>
      </c>
      <c r="C13" s="18"/>
      <c r="D13" s="18"/>
      <c r="E13" s="19"/>
      <c r="F13" s="18"/>
      <c r="G13" s="21"/>
      <c r="H13" s="9"/>
    </row>
    <row r="14" spans="1:8" ht="18.75">
      <c r="A14" s="217" t="s">
        <v>3</v>
      </c>
      <c r="B14" s="218"/>
      <c r="C14" s="218"/>
      <c r="D14" s="218"/>
      <c r="E14" s="218"/>
      <c r="F14" s="218"/>
      <c r="G14" s="219"/>
      <c r="H14" s="9"/>
    </row>
    <row r="15" spans="1:8" ht="15" customHeight="1">
      <c r="A15" s="223" t="s">
        <v>50</v>
      </c>
      <c r="B15" s="224"/>
      <c r="C15" s="224"/>
      <c r="D15" s="224"/>
      <c r="E15" s="224"/>
      <c r="F15" s="224"/>
      <c r="G15" s="224"/>
      <c r="H15" s="10"/>
    </row>
    <row r="16" spans="1:8" ht="15" customHeight="1">
      <c r="A16" s="225"/>
      <c r="B16" s="226"/>
      <c r="C16" s="226"/>
      <c r="D16" s="226"/>
      <c r="E16" s="226"/>
      <c r="F16" s="226"/>
      <c r="G16" s="226"/>
      <c r="H16" s="10"/>
    </row>
    <row r="17" spans="1:8" ht="10.5" customHeight="1">
      <c r="A17" s="225"/>
      <c r="B17" s="226"/>
      <c r="C17" s="226"/>
      <c r="D17" s="226"/>
      <c r="E17" s="226"/>
      <c r="F17" s="226"/>
      <c r="G17" s="226"/>
      <c r="H17" s="10"/>
    </row>
    <row r="18" spans="1:8" ht="9" customHeight="1">
      <c r="A18" s="225"/>
      <c r="B18" s="226"/>
      <c r="C18" s="226"/>
      <c r="D18" s="226"/>
      <c r="E18" s="226"/>
      <c r="F18" s="226"/>
      <c r="G18" s="226"/>
      <c r="H18" s="10"/>
    </row>
    <row r="19" spans="1:8" ht="9.75" customHeight="1">
      <c r="A19" s="225"/>
      <c r="B19" s="226"/>
      <c r="C19" s="226"/>
      <c r="D19" s="226"/>
      <c r="E19" s="226"/>
      <c r="F19" s="226"/>
      <c r="G19" s="226"/>
      <c r="H19" s="10"/>
    </row>
    <row r="20" spans="1:8" ht="0.75" customHeight="1">
      <c r="A20" s="227"/>
      <c r="B20" s="228"/>
      <c r="C20" s="228"/>
      <c r="D20" s="228"/>
      <c r="E20" s="228"/>
      <c r="F20" s="228"/>
      <c r="G20" s="228"/>
      <c r="H20" s="10"/>
    </row>
    <row r="21" spans="1:8" ht="18.75">
      <c r="A21" s="220" t="s">
        <v>4</v>
      </c>
      <c r="B21" s="220"/>
      <c r="C21" s="220"/>
      <c r="D21" s="220"/>
      <c r="E21" s="220"/>
      <c r="F21" s="220"/>
      <c r="G21" s="220"/>
      <c r="H21" s="9"/>
    </row>
    <row r="22" spans="1:8" ht="15" customHeight="1">
      <c r="A22" s="223" t="s">
        <v>21</v>
      </c>
      <c r="B22" s="224"/>
      <c r="C22" s="224"/>
      <c r="D22" s="224"/>
      <c r="E22" s="224"/>
      <c r="F22" s="224"/>
      <c r="G22" s="229"/>
      <c r="H22" s="10"/>
    </row>
    <row r="23" spans="1:8" ht="9" customHeight="1">
      <c r="A23" s="225"/>
      <c r="B23" s="226"/>
      <c r="C23" s="226"/>
      <c r="D23" s="226"/>
      <c r="E23" s="226"/>
      <c r="F23" s="226"/>
      <c r="G23" s="230"/>
      <c r="H23" s="10"/>
    </row>
    <row r="24" spans="1:8" ht="9" customHeight="1">
      <c r="A24" s="225"/>
      <c r="B24" s="226"/>
      <c r="C24" s="226"/>
      <c r="D24" s="226"/>
      <c r="E24" s="226"/>
      <c r="F24" s="226"/>
      <c r="G24" s="230"/>
      <c r="H24" s="10"/>
    </row>
    <row r="25" spans="1:8" ht="15" customHeight="1">
      <c r="A25" s="225"/>
      <c r="B25" s="226"/>
      <c r="C25" s="226"/>
      <c r="D25" s="226"/>
      <c r="E25" s="226"/>
      <c r="F25" s="226"/>
      <c r="G25" s="230"/>
      <c r="H25" s="10"/>
    </row>
    <row r="26" spans="1:8" ht="7.5" customHeight="1">
      <c r="A26" s="225"/>
      <c r="B26" s="226"/>
      <c r="C26" s="226"/>
      <c r="D26" s="226"/>
      <c r="E26" s="226"/>
      <c r="F26" s="226"/>
      <c r="G26" s="230"/>
      <c r="H26" s="10"/>
    </row>
    <row r="27" spans="1:8" ht="15" hidden="1" customHeight="1">
      <c r="A27" s="227"/>
      <c r="B27" s="228"/>
      <c r="C27" s="228"/>
      <c r="D27" s="228"/>
      <c r="E27" s="228"/>
      <c r="F27" s="228"/>
      <c r="G27" s="231"/>
      <c r="H27" s="10"/>
    </row>
    <row r="28" spans="1:8" ht="9.75" customHeight="1">
      <c r="A28" s="14"/>
      <c r="B28" s="14"/>
      <c r="C28" s="14"/>
      <c r="D28" s="14"/>
      <c r="E28" s="13"/>
      <c r="F28" s="14"/>
      <c r="G28" s="13"/>
      <c r="H28" s="10"/>
    </row>
    <row r="29" spans="1:8" s="1" customFormat="1" ht="18.75">
      <c r="A29" s="221" t="s">
        <v>20</v>
      </c>
      <c r="B29" s="221"/>
      <c r="C29" s="221"/>
      <c r="D29" s="221"/>
      <c r="E29" s="221"/>
      <c r="F29" s="221"/>
      <c r="G29" s="221"/>
      <c r="H29" s="11"/>
    </row>
    <row r="30" spans="1:8" s="1" customFormat="1" ht="24.75" customHeight="1">
      <c r="A30" s="232"/>
      <c r="B30" s="233"/>
      <c r="C30" s="233"/>
      <c r="D30" s="233"/>
      <c r="E30" s="233"/>
      <c r="F30" s="233"/>
      <c r="G30" s="233"/>
      <c r="H30" s="11"/>
    </row>
    <row r="31" spans="1:8" ht="15.75">
      <c r="A31" s="12" t="s">
        <v>5</v>
      </c>
      <c r="B31" s="235" t="s">
        <v>6</v>
      </c>
      <c r="C31" s="236"/>
      <c r="D31" s="237" t="s">
        <v>7</v>
      </c>
      <c r="E31" s="237"/>
      <c r="F31" s="237" t="s">
        <v>8</v>
      </c>
      <c r="G31" s="237"/>
      <c r="H31" s="3"/>
    </row>
    <row r="32" spans="1:8" ht="32.25" customHeight="1">
      <c r="A32" s="6">
        <v>1</v>
      </c>
      <c r="B32" s="213" t="s">
        <v>22</v>
      </c>
      <c r="C32" s="213"/>
      <c r="D32" s="212" t="s">
        <v>48</v>
      </c>
      <c r="E32" s="212"/>
      <c r="F32" s="208" t="s">
        <v>31</v>
      </c>
      <c r="G32" s="209"/>
      <c r="H32" s="2"/>
    </row>
    <row r="33" spans="1:15" ht="30.75" customHeight="1">
      <c r="A33" s="6">
        <v>2</v>
      </c>
      <c r="B33" s="213" t="s">
        <v>23</v>
      </c>
      <c r="C33" s="213"/>
      <c r="D33" s="212" t="s">
        <v>38</v>
      </c>
      <c r="E33" s="212"/>
      <c r="F33" s="208" t="s">
        <v>31</v>
      </c>
      <c r="G33" s="209"/>
      <c r="H33" s="2"/>
    </row>
    <row r="34" spans="1:15" ht="15.75">
      <c r="A34" s="6">
        <v>3</v>
      </c>
      <c r="B34" s="213" t="s">
        <v>24</v>
      </c>
      <c r="C34" s="213"/>
      <c r="D34" s="212" t="s">
        <v>49</v>
      </c>
      <c r="E34" s="212"/>
      <c r="F34" s="208" t="s">
        <v>32</v>
      </c>
      <c r="G34" s="209"/>
      <c r="H34" s="2"/>
    </row>
    <row r="35" spans="1:15" ht="16.5" customHeight="1">
      <c r="A35" s="6">
        <v>4</v>
      </c>
      <c r="B35" s="213" t="s">
        <v>25</v>
      </c>
      <c r="C35" s="213"/>
      <c r="D35" s="212" t="s">
        <v>39</v>
      </c>
      <c r="E35" s="212"/>
      <c r="F35" s="208" t="s">
        <v>31</v>
      </c>
      <c r="G35" s="209"/>
      <c r="H35" s="2"/>
    </row>
    <row r="36" spans="1:15" ht="30.75" customHeight="1">
      <c r="A36" s="6">
        <v>5</v>
      </c>
      <c r="B36" s="213" t="s">
        <v>26</v>
      </c>
      <c r="C36" s="213"/>
      <c r="D36" s="212" t="s">
        <v>51</v>
      </c>
      <c r="E36" s="212"/>
      <c r="F36" s="208" t="s">
        <v>31</v>
      </c>
      <c r="G36" s="209"/>
      <c r="H36" s="2"/>
    </row>
    <row r="37" spans="1:15" ht="15.75">
      <c r="A37" s="6">
        <v>6</v>
      </c>
      <c r="B37" s="213" t="s">
        <v>27</v>
      </c>
      <c r="C37" s="213"/>
      <c r="D37" s="212" t="s">
        <v>37</v>
      </c>
      <c r="E37" s="212"/>
      <c r="F37" s="208" t="s">
        <v>33</v>
      </c>
      <c r="G37" s="209"/>
      <c r="H37" s="2"/>
    </row>
    <row r="38" spans="1:15" ht="33.75" customHeight="1">
      <c r="A38" s="6">
        <v>7</v>
      </c>
      <c r="B38" s="213" t="s">
        <v>29</v>
      </c>
      <c r="C38" s="213"/>
      <c r="D38" s="212" t="s">
        <v>35</v>
      </c>
      <c r="E38" s="212"/>
      <c r="F38" s="208" t="s">
        <v>33</v>
      </c>
      <c r="G38" s="209"/>
      <c r="H38" s="2"/>
    </row>
    <row r="39" spans="1:15" ht="15.75" customHeight="1">
      <c r="A39" s="6">
        <v>8</v>
      </c>
      <c r="B39" s="213" t="s">
        <v>28</v>
      </c>
      <c r="C39" s="213"/>
      <c r="D39" s="212" t="s">
        <v>47</v>
      </c>
      <c r="E39" s="212"/>
      <c r="F39" s="208" t="s">
        <v>33</v>
      </c>
      <c r="G39" s="209"/>
      <c r="H39" s="2"/>
    </row>
    <row r="40" spans="1:15" ht="15.75">
      <c r="A40" s="6">
        <v>9</v>
      </c>
      <c r="B40" s="213" t="s">
        <v>30</v>
      </c>
      <c r="C40" s="213"/>
      <c r="D40" s="212" t="s">
        <v>47</v>
      </c>
      <c r="E40" s="212"/>
      <c r="F40" s="208" t="s">
        <v>52</v>
      </c>
      <c r="G40" s="209"/>
      <c r="H40" s="2"/>
    </row>
    <row r="41" spans="1:15" ht="15.75">
      <c r="A41" s="214" t="s">
        <v>16</v>
      </c>
      <c r="B41" s="214"/>
      <c r="C41" s="214"/>
      <c r="D41" s="214"/>
      <c r="E41" s="211">
        <v>9</v>
      </c>
      <c r="F41" s="211"/>
      <c r="G41" s="211"/>
      <c r="H41" s="2"/>
    </row>
    <row r="42" spans="1:15" ht="15.75" customHeight="1">
      <c r="A42" s="210" t="s">
        <v>18</v>
      </c>
      <c r="B42" s="210"/>
      <c r="C42" s="210"/>
      <c r="D42" s="210"/>
      <c r="E42" s="211">
        <v>4</v>
      </c>
      <c r="F42" s="211"/>
      <c r="G42" s="211"/>
      <c r="H42" s="2"/>
    </row>
    <row r="43" spans="1:15" ht="16.5" customHeight="1">
      <c r="A43" s="210" t="s">
        <v>17</v>
      </c>
      <c r="B43" s="210"/>
      <c r="C43" s="210"/>
      <c r="D43" s="210"/>
      <c r="E43" s="211">
        <v>4</v>
      </c>
      <c r="F43" s="211"/>
      <c r="G43" s="211"/>
      <c r="H43" s="2"/>
    </row>
    <row r="44" spans="1:15" ht="15.75" customHeight="1">
      <c r="A44" s="210" t="s">
        <v>19</v>
      </c>
      <c r="B44" s="210"/>
      <c r="C44" s="210"/>
      <c r="D44" s="210"/>
      <c r="E44" s="211"/>
      <c r="F44" s="211"/>
      <c r="G44" s="211"/>
      <c r="H44" s="2"/>
    </row>
    <row r="45" spans="1:15" s="5" customFormat="1" ht="15.75">
      <c r="A45" s="15"/>
      <c r="B45" s="15"/>
      <c r="C45" s="15"/>
      <c r="D45" s="15"/>
      <c r="E45" s="4"/>
      <c r="F45" s="15"/>
      <c r="G45" s="4"/>
      <c r="H45" s="4"/>
    </row>
    <row r="46" spans="1:15" s="33" customFormat="1" ht="51" customHeight="1">
      <c r="A46" s="205" t="s">
        <v>157</v>
      </c>
      <c r="B46" s="206"/>
      <c r="C46" s="206"/>
      <c r="D46" s="206"/>
      <c r="E46" s="206"/>
      <c r="F46" s="206"/>
      <c r="G46" s="207"/>
      <c r="H46" s="32"/>
      <c r="I46" s="32"/>
      <c r="J46" s="32"/>
      <c r="K46" s="32"/>
      <c r="L46" s="32"/>
      <c r="M46" s="32"/>
      <c r="N46" s="32"/>
      <c r="O46" s="32"/>
    </row>
    <row r="47" spans="1:15" s="32" customFormat="1" ht="51" customHeight="1">
      <c r="A47" s="28" t="s">
        <v>40</v>
      </c>
      <c r="B47" s="28" t="s">
        <v>41</v>
      </c>
      <c r="C47" s="34" t="s">
        <v>42</v>
      </c>
      <c r="D47" s="28" t="s">
        <v>43</v>
      </c>
      <c r="E47" s="28" t="s">
        <v>44</v>
      </c>
      <c r="F47" s="31" t="s">
        <v>45</v>
      </c>
      <c r="G47" s="27" t="s">
        <v>46</v>
      </c>
    </row>
    <row r="48" spans="1:15" s="32" customFormat="1" ht="72" customHeight="1">
      <c r="A48" s="347" t="s">
        <v>112</v>
      </c>
      <c r="B48" s="347">
        <v>251</v>
      </c>
      <c r="C48" s="348">
        <v>45748</v>
      </c>
      <c r="D48" s="349">
        <v>105600000</v>
      </c>
      <c r="E48" s="347" t="s">
        <v>113</v>
      </c>
      <c r="F48" s="347" t="s">
        <v>114</v>
      </c>
      <c r="G48" s="170" t="s">
        <v>115</v>
      </c>
    </row>
    <row r="49" spans="1:15" s="32" customFormat="1" ht="35.25" customHeight="1">
      <c r="A49" s="350">
        <v>415212</v>
      </c>
      <c r="B49" s="350">
        <v>231</v>
      </c>
      <c r="C49" s="348">
        <v>45748</v>
      </c>
      <c r="D49" s="349">
        <v>6900000</v>
      </c>
      <c r="E49" s="350" t="s">
        <v>109</v>
      </c>
      <c r="F49" s="350" t="s">
        <v>110</v>
      </c>
      <c r="G49" s="351" t="s">
        <v>116</v>
      </c>
    </row>
    <row r="50" spans="1:15" s="32" customFormat="1" ht="35.25" customHeight="1">
      <c r="A50" s="303"/>
      <c r="B50" s="303"/>
      <c r="C50" s="348">
        <v>45749</v>
      </c>
      <c r="D50" s="349">
        <v>9752000</v>
      </c>
      <c r="E50" s="303"/>
      <c r="F50" s="303"/>
      <c r="G50" s="352"/>
    </row>
    <row r="51" spans="1:15" s="32" customFormat="1" ht="35.25" customHeight="1">
      <c r="A51" s="303"/>
      <c r="B51" s="303"/>
      <c r="C51" s="348">
        <v>45756</v>
      </c>
      <c r="D51" s="349">
        <v>4188000</v>
      </c>
      <c r="E51" s="303"/>
      <c r="F51" s="303"/>
      <c r="G51" s="352"/>
    </row>
    <row r="52" spans="1:15" s="32" customFormat="1" ht="35.25" customHeight="1">
      <c r="A52" s="303"/>
      <c r="B52" s="303"/>
      <c r="C52" s="348">
        <v>45776</v>
      </c>
      <c r="D52" s="349">
        <v>5165000</v>
      </c>
      <c r="E52" s="303"/>
      <c r="F52" s="303"/>
      <c r="G52" s="352"/>
    </row>
    <row r="53" spans="1:15" s="32" customFormat="1" ht="35.25" customHeight="1">
      <c r="A53" s="303"/>
      <c r="B53" s="303"/>
      <c r="C53" s="348">
        <v>45776</v>
      </c>
      <c r="D53" s="349" t="s">
        <v>117</v>
      </c>
      <c r="E53" s="353"/>
      <c r="F53" s="303"/>
      <c r="G53" s="352"/>
    </row>
    <row r="54" spans="1:15" s="32" customFormat="1" ht="35.25" customHeight="1">
      <c r="A54" s="303"/>
      <c r="B54" s="303"/>
      <c r="C54" s="348">
        <v>45791</v>
      </c>
      <c r="D54" s="349">
        <v>22820000</v>
      </c>
      <c r="E54" s="347" t="s">
        <v>118</v>
      </c>
      <c r="F54" s="303"/>
      <c r="G54" s="352"/>
    </row>
    <row r="55" spans="1:15" s="32" customFormat="1" ht="35.25" customHeight="1">
      <c r="A55" s="353"/>
      <c r="B55" s="353"/>
      <c r="C55" s="348">
        <v>45800</v>
      </c>
      <c r="D55" s="349">
        <v>3825000</v>
      </c>
      <c r="E55" s="347" t="s">
        <v>119</v>
      </c>
      <c r="F55" s="303"/>
      <c r="G55" s="354"/>
    </row>
    <row r="56" spans="1:15" s="32" customFormat="1" ht="72" customHeight="1">
      <c r="A56" s="80">
        <v>452071</v>
      </c>
      <c r="B56" s="80">
        <v>331</v>
      </c>
      <c r="C56" s="348">
        <v>45779</v>
      </c>
      <c r="D56" s="349">
        <v>17401700</v>
      </c>
      <c r="E56" s="80" t="s">
        <v>120</v>
      </c>
      <c r="F56" s="80" t="s">
        <v>110</v>
      </c>
      <c r="G56" s="355" t="s">
        <v>121</v>
      </c>
    </row>
    <row r="57" spans="1:15" s="32" customFormat="1" ht="72" customHeight="1">
      <c r="A57" s="80">
        <v>422116</v>
      </c>
      <c r="B57" s="80">
        <v>541</v>
      </c>
      <c r="C57" s="348">
        <v>45805</v>
      </c>
      <c r="D57" s="349">
        <v>279693</v>
      </c>
      <c r="E57" s="80" t="s">
        <v>122</v>
      </c>
      <c r="F57" s="80" t="s">
        <v>110</v>
      </c>
      <c r="G57" s="355" t="s">
        <v>123</v>
      </c>
    </row>
    <row r="58" spans="1:15" s="25" customFormat="1" ht="66" customHeight="1">
      <c r="A58" s="356" t="s">
        <v>158</v>
      </c>
      <c r="B58" s="356"/>
      <c r="C58" s="356"/>
      <c r="D58" s="356"/>
      <c r="E58" s="356"/>
      <c r="F58" s="356"/>
      <c r="G58" s="356"/>
      <c r="H58" s="26"/>
    </row>
    <row r="59" spans="1:15" ht="33" customHeight="1">
      <c r="A59" s="357" t="s">
        <v>36</v>
      </c>
      <c r="B59" s="358"/>
      <c r="C59" s="358"/>
      <c r="D59" s="358"/>
      <c r="E59" s="358"/>
      <c r="F59" s="358"/>
      <c r="G59" s="358"/>
      <c r="H59" s="26"/>
      <c r="I59" s="25"/>
      <c r="J59" s="25"/>
      <c r="K59" s="25"/>
      <c r="L59" s="25"/>
      <c r="M59" s="25"/>
      <c r="N59" s="25"/>
      <c r="O59" s="25"/>
    </row>
    <row r="60" spans="1:15" ht="15.75">
      <c r="A60" s="28" t="s">
        <v>10</v>
      </c>
      <c r="B60" s="28" t="s">
        <v>11</v>
      </c>
      <c r="C60" s="28" t="s">
        <v>9</v>
      </c>
      <c r="D60" s="28" t="s">
        <v>12</v>
      </c>
      <c r="E60" s="27" t="s">
        <v>13</v>
      </c>
      <c r="F60" s="28" t="s">
        <v>14</v>
      </c>
      <c r="G60" s="31" t="s">
        <v>15</v>
      </c>
      <c r="H60" s="26"/>
      <c r="I60" s="25"/>
      <c r="J60" s="25"/>
      <c r="K60" s="25"/>
      <c r="L60" s="25"/>
      <c r="M60" s="25"/>
      <c r="N60" s="25"/>
      <c r="O60" s="25"/>
    </row>
    <row r="61" spans="1:15" s="25" customFormat="1" ht="31.5">
      <c r="A61" s="359" t="s">
        <v>54</v>
      </c>
      <c r="B61" s="359"/>
      <c r="C61" s="360" t="s">
        <v>55</v>
      </c>
      <c r="D61" s="361">
        <f>SUM(D62:D70)</f>
        <v>10531229571</v>
      </c>
      <c r="E61" s="361">
        <f>SUM(E62:E70)</f>
        <v>4128442683</v>
      </c>
      <c r="F61" s="361">
        <f>+D61-E61</f>
        <v>6402786888</v>
      </c>
      <c r="G61" s="362" t="s">
        <v>124</v>
      </c>
      <c r="H61" s="26"/>
    </row>
    <row r="62" spans="1:15" s="25" customFormat="1" ht="31.5">
      <c r="A62" s="359"/>
      <c r="B62" s="80" t="s">
        <v>56</v>
      </c>
      <c r="C62" s="360" t="s">
        <v>57</v>
      </c>
      <c r="D62" s="361">
        <v>994250000</v>
      </c>
      <c r="E62" s="361">
        <v>243718439</v>
      </c>
      <c r="F62" s="361">
        <f t="shared" ref="F62:F89" si="0">+D62-E62</f>
        <v>750531561</v>
      </c>
      <c r="G62" s="362" t="s">
        <v>124</v>
      </c>
      <c r="H62" s="26"/>
    </row>
    <row r="63" spans="1:15" s="25" customFormat="1" ht="31.5">
      <c r="A63" s="359"/>
      <c r="B63" s="80" t="s">
        <v>58</v>
      </c>
      <c r="C63" s="360" t="s">
        <v>59</v>
      </c>
      <c r="D63" s="361">
        <v>30000000</v>
      </c>
      <c r="E63" s="361">
        <v>8740000</v>
      </c>
      <c r="F63" s="361">
        <f t="shared" si="0"/>
        <v>21260000</v>
      </c>
      <c r="G63" s="362" t="s">
        <v>124</v>
      </c>
      <c r="H63" s="26"/>
    </row>
    <row r="64" spans="1:15" s="25" customFormat="1" ht="31.5">
      <c r="A64" s="359"/>
      <c r="B64" s="80" t="s">
        <v>60</v>
      </c>
      <c r="C64" s="360" t="s">
        <v>61</v>
      </c>
      <c r="D64" s="361">
        <v>483567739</v>
      </c>
      <c r="E64" s="361">
        <v>236178284</v>
      </c>
      <c r="F64" s="361">
        <f t="shared" si="0"/>
        <v>247389455</v>
      </c>
      <c r="G64" s="362" t="s">
        <v>124</v>
      </c>
      <c r="H64" s="26"/>
    </row>
    <row r="65" spans="1:8" s="25" customFormat="1" ht="31.5">
      <c r="A65" s="359"/>
      <c r="B65" s="80" t="s">
        <v>62</v>
      </c>
      <c r="C65" s="360" t="s">
        <v>63</v>
      </c>
      <c r="D65" s="361">
        <v>3107152475</v>
      </c>
      <c r="E65" s="361">
        <v>996988686</v>
      </c>
      <c r="F65" s="361">
        <f t="shared" si="0"/>
        <v>2110163789</v>
      </c>
      <c r="G65" s="362" t="s">
        <v>124</v>
      </c>
      <c r="H65" s="26"/>
    </row>
    <row r="66" spans="1:8" s="25" customFormat="1" ht="31.5">
      <c r="A66" s="359"/>
      <c r="B66" s="80" t="s">
        <v>64</v>
      </c>
      <c r="C66" s="360" t="s">
        <v>65</v>
      </c>
      <c r="D66" s="361">
        <v>1328700000</v>
      </c>
      <c r="E66" s="361">
        <v>700500000</v>
      </c>
      <c r="F66" s="361">
        <f t="shared" si="0"/>
        <v>628200000</v>
      </c>
      <c r="G66" s="362" t="s">
        <v>124</v>
      </c>
      <c r="H66" s="26"/>
    </row>
    <row r="67" spans="1:8" s="25" customFormat="1" ht="31.5">
      <c r="A67" s="359"/>
      <c r="B67" s="80" t="s">
        <v>66</v>
      </c>
      <c r="C67" s="360" t="s">
        <v>67</v>
      </c>
      <c r="D67" s="361">
        <v>788686664</v>
      </c>
      <c r="E67" s="361">
        <v>146815850</v>
      </c>
      <c r="F67" s="361">
        <f t="shared" si="0"/>
        <v>641870814</v>
      </c>
      <c r="G67" s="362" t="s">
        <v>124</v>
      </c>
      <c r="H67" s="26"/>
    </row>
    <row r="68" spans="1:8" s="25" customFormat="1" ht="31.5">
      <c r="A68" s="359"/>
      <c r="B68" s="80" t="s">
        <v>68</v>
      </c>
      <c r="C68" s="360" t="s">
        <v>69</v>
      </c>
      <c r="D68" s="361">
        <v>2276000000</v>
      </c>
      <c r="E68" s="361">
        <v>1122300000</v>
      </c>
      <c r="F68" s="361">
        <f t="shared" si="0"/>
        <v>1153700000</v>
      </c>
      <c r="G68" s="362" t="s">
        <v>124</v>
      </c>
      <c r="H68" s="26"/>
    </row>
    <row r="69" spans="1:8" s="25" customFormat="1" ht="31.5">
      <c r="A69" s="359"/>
      <c r="B69" s="80" t="s">
        <v>70</v>
      </c>
      <c r="C69" s="360" t="s">
        <v>71</v>
      </c>
      <c r="D69" s="361">
        <v>1395772693</v>
      </c>
      <c r="E69" s="361">
        <v>654901424</v>
      </c>
      <c r="F69" s="361">
        <f t="shared" si="0"/>
        <v>740871269</v>
      </c>
      <c r="G69" s="362" t="s">
        <v>124</v>
      </c>
      <c r="H69" s="26"/>
    </row>
    <row r="70" spans="1:8" s="25" customFormat="1" ht="31.5">
      <c r="A70" s="359"/>
      <c r="B70" s="80" t="s">
        <v>72</v>
      </c>
      <c r="C70" s="360" t="s">
        <v>73</v>
      </c>
      <c r="D70" s="361">
        <v>127100000</v>
      </c>
      <c r="E70" s="361">
        <v>18300000</v>
      </c>
      <c r="F70" s="361">
        <f t="shared" si="0"/>
        <v>108800000</v>
      </c>
      <c r="G70" s="362" t="s">
        <v>124</v>
      </c>
      <c r="H70" s="26"/>
    </row>
    <row r="71" spans="1:8" s="25" customFormat="1" ht="31.5">
      <c r="A71" s="359" t="s">
        <v>74</v>
      </c>
      <c r="B71" s="359"/>
      <c r="C71" s="360" t="s">
        <v>75</v>
      </c>
      <c r="D71" s="361">
        <f>SUM(D72:D78)</f>
        <v>402649500</v>
      </c>
      <c r="E71" s="361">
        <f>SUM(E72:E78)</f>
        <v>109611244</v>
      </c>
      <c r="F71" s="361">
        <f t="shared" si="0"/>
        <v>293038256</v>
      </c>
      <c r="G71" s="362" t="s">
        <v>124</v>
      </c>
      <c r="H71" s="26"/>
    </row>
    <row r="72" spans="1:8" s="25" customFormat="1" ht="31.5">
      <c r="A72" s="359"/>
      <c r="B72" s="80" t="s">
        <v>76</v>
      </c>
      <c r="C72" s="360" t="s">
        <v>77</v>
      </c>
      <c r="D72" s="361">
        <v>7000000</v>
      </c>
      <c r="E72" s="361">
        <v>3655612</v>
      </c>
      <c r="F72" s="361">
        <f t="shared" si="0"/>
        <v>3344388</v>
      </c>
      <c r="G72" s="362" t="s">
        <v>124</v>
      </c>
      <c r="H72" s="26"/>
    </row>
    <row r="73" spans="1:8" s="25" customFormat="1" ht="31.5">
      <c r="A73" s="359"/>
      <c r="B73" s="80" t="s">
        <v>78</v>
      </c>
      <c r="C73" s="360" t="s">
        <v>79</v>
      </c>
      <c r="D73" s="361">
        <v>5817500</v>
      </c>
      <c r="E73" s="361">
        <v>0</v>
      </c>
      <c r="F73" s="361">
        <f t="shared" si="0"/>
        <v>5817500</v>
      </c>
      <c r="G73" s="362" t="s">
        <v>124</v>
      </c>
      <c r="H73" s="26"/>
    </row>
    <row r="74" spans="1:8" s="25" customFormat="1" ht="31.5">
      <c r="A74" s="359"/>
      <c r="B74" s="80" t="s">
        <v>80</v>
      </c>
      <c r="C74" s="360" t="s">
        <v>81</v>
      </c>
      <c r="D74" s="361">
        <v>17500000</v>
      </c>
      <c r="E74" s="361">
        <v>17401700</v>
      </c>
      <c r="F74" s="361">
        <f t="shared" si="0"/>
        <v>98300</v>
      </c>
      <c r="G74" s="362" t="s">
        <v>124</v>
      </c>
      <c r="H74" s="26"/>
    </row>
    <row r="75" spans="1:8" s="25" customFormat="1" ht="31.5">
      <c r="A75" s="359"/>
      <c r="B75" s="80" t="s">
        <v>82</v>
      </c>
      <c r="C75" s="360" t="s">
        <v>83</v>
      </c>
      <c r="D75" s="361">
        <v>59332000</v>
      </c>
      <c r="E75" s="361">
        <v>13014380</v>
      </c>
      <c r="F75" s="361">
        <f t="shared" si="0"/>
        <v>46317620</v>
      </c>
      <c r="G75" s="362" t="s">
        <v>124</v>
      </c>
      <c r="H75" s="26"/>
    </row>
    <row r="76" spans="1:8" s="25" customFormat="1" ht="31.5">
      <c r="A76" s="359"/>
      <c r="B76" s="80" t="s">
        <v>84</v>
      </c>
      <c r="C76" s="360" t="s">
        <v>85</v>
      </c>
      <c r="D76" s="361">
        <v>65000000</v>
      </c>
      <c r="E76" s="361">
        <v>3686100</v>
      </c>
      <c r="F76" s="361">
        <f t="shared" si="0"/>
        <v>61313900</v>
      </c>
      <c r="G76" s="362" t="s">
        <v>124</v>
      </c>
      <c r="H76" s="26"/>
    </row>
    <row r="77" spans="1:8" s="25" customFormat="1" ht="31.5">
      <c r="A77" s="359"/>
      <c r="B77" s="80" t="s">
        <v>86</v>
      </c>
      <c r="C77" s="360" t="s">
        <v>87</v>
      </c>
      <c r="D77" s="361">
        <v>240000000</v>
      </c>
      <c r="E77" s="361">
        <v>69466802</v>
      </c>
      <c r="F77" s="361">
        <f t="shared" si="0"/>
        <v>170533198</v>
      </c>
      <c r="G77" s="362" t="s">
        <v>124</v>
      </c>
      <c r="H77" s="26"/>
    </row>
    <row r="78" spans="1:8" s="25" customFormat="1" ht="31.5">
      <c r="A78" s="359"/>
      <c r="B78" s="80" t="s">
        <v>88</v>
      </c>
      <c r="C78" s="360" t="s">
        <v>89</v>
      </c>
      <c r="D78" s="361">
        <v>8000000</v>
      </c>
      <c r="E78" s="361">
        <v>2386650</v>
      </c>
      <c r="F78" s="361">
        <f t="shared" si="0"/>
        <v>5613350</v>
      </c>
      <c r="G78" s="362" t="s">
        <v>124</v>
      </c>
      <c r="H78" s="26"/>
    </row>
    <row r="79" spans="1:8" s="25" customFormat="1" ht="31.5">
      <c r="A79" s="359" t="s">
        <v>90</v>
      </c>
      <c r="B79" s="80"/>
      <c r="C79" s="360" t="s">
        <v>91</v>
      </c>
      <c r="D79" s="361">
        <f>SUM(D80:D84)</f>
        <v>3190000000</v>
      </c>
      <c r="E79" s="361">
        <f>SUM(E80:E84)</f>
        <v>590333736</v>
      </c>
      <c r="F79" s="361">
        <f t="shared" si="0"/>
        <v>2599666264</v>
      </c>
      <c r="G79" s="362" t="s">
        <v>124</v>
      </c>
      <c r="H79" s="26"/>
    </row>
    <row r="80" spans="1:8" s="25" customFormat="1" ht="31.5">
      <c r="A80" s="359"/>
      <c r="B80" s="80">
        <v>520</v>
      </c>
      <c r="C80" s="360" t="s">
        <v>92</v>
      </c>
      <c r="D80" s="361">
        <v>1360000000</v>
      </c>
      <c r="E80" s="361">
        <v>590333736</v>
      </c>
      <c r="F80" s="361">
        <f t="shared" si="0"/>
        <v>769666264</v>
      </c>
      <c r="G80" s="362" t="s">
        <v>124</v>
      </c>
      <c r="H80" s="26"/>
    </row>
    <row r="81" spans="1:8" s="25" customFormat="1" ht="31.5">
      <c r="A81" s="359"/>
      <c r="B81" s="80">
        <v>530</v>
      </c>
      <c r="C81" s="360" t="s">
        <v>93</v>
      </c>
      <c r="D81" s="361">
        <v>480000000</v>
      </c>
      <c r="E81" s="361">
        <v>0</v>
      </c>
      <c r="F81" s="361">
        <f t="shared" si="0"/>
        <v>480000000</v>
      </c>
      <c r="G81" s="362" t="s">
        <v>124</v>
      </c>
      <c r="H81" s="26"/>
    </row>
    <row r="82" spans="1:8" s="25" customFormat="1" ht="31.5">
      <c r="A82" s="359"/>
      <c r="B82" s="80">
        <v>540</v>
      </c>
      <c r="C82" s="360" t="s">
        <v>94</v>
      </c>
      <c r="D82" s="361">
        <v>465000000</v>
      </c>
      <c r="E82" s="361">
        <v>0</v>
      </c>
      <c r="F82" s="361">
        <f>+D82-E82</f>
        <v>465000000</v>
      </c>
      <c r="G82" s="362" t="s">
        <v>124</v>
      </c>
      <c r="H82" s="26"/>
    </row>
    <row r="83" spans="1:8" s="25" customFormat="1" ht="31.5">
      <c r="A83" s="359"/>
      <c r="B83" s="80">
        <v>570</v>
      </c>
      <c r="C83" s="360" t="s">
        <v>95</v>
      </c>
      <c r="D83" s="361">
        <v>60000000</v>
      </c>
      <c r="E83" s="361">
        <v>0</v>
      </c>
      <c r="F83" s="361">
        <f t="shared" si="0"/>
        <v>60000000</v>
      </c>
      <c r="G83" s="362" t="s">
        <v>124</v>
      </c>
      <c r="H83" s="26"/>
    </row>
    <row r="84" spans="1:8" s="25" customFormat="1" ht="31.5">
      <c r="A84" s="359"/>
      <c r="B84" s="80" t="s">
        <v>96</v>
      </c>
      <c r="C84" s="360" t="s">
        <v>97</v>
      </c>
      <c r="D84" s="361">
        <v>825000000</v>
      </c>
      <c r="E84" s="361">
        <v>0</v>
      </c>
      <c r="F84" s="361">
        <f t="shared" si="0"/>
        <v>825000000</v>
      </c>
      <c r="G84" s="362" t="s">
        <v>124</v>
      </c>
      <c r="H84" s="26"/>
    </row>
    <row r="85" spans="1:8" s="25" customFormat="1" ht="31.5">
      <c r="A85" s="359" t="s">
        <v>98</v>
      </c>
      <c r="B85" s="80"/>
      <c r="C85" s="360" t="s">
        <v>99</v>
      </c>
      <c r="D85" s="361">
        <f>SUM(D86:D87)</f>
        <v>7917223992</v>
      </c>
      <c r="E85" s="361">
        <f>SUM(E86:E87)</f>
        <v>4974997450</v>
      </c>
      <c r="F85" s="361">
        <f t="shared" si="0"/>
        <v>2942226542</v>
      </c>
      <c r="G85" s="362" t="s">
        <v>124</v>
      </c>
      <c r="H85" s="26"/>
    </row>
    <row r="86" spans="1:8" s="25" customFormat="1" ht="31.5">
      <c r="A86" s="359"/>
      <c r="B86" s="80" t="s">
        <v>100</v>
      </c>
      <c r="C86" s="360" t="s">
        <v>101</v>
      </c>
      <c r="D86" s="361">
        <v>7574549835</v>
      </c>
      <c r="E86" s="361">
        <v>4646997450</v>
      </c>
      <c r="F86" s="361">
        <f t="shared" si="0"/>
        <v>2927552385</v>
      </c>
      <c r="G86" s="362" t="s">
        <v>124</v>
      </c>
      <c r="H86" s="26"/>
    </row>
    <row r="87" spans="1:8" s="25" customFormat="1" ht="31.5">
      <c r="A87" s="359"/>
      <c r="B87" s="80" t="s">
        <v>102</v>
      </c>
      <c r="C87" s="360" t="s">
        <v>103</v>
      </c>
      <c r="D87" s="361">
        <v>342674157</v>
      </c>
      <c r="E87" s="361">
        <v>328000000</v>
      </c>
      <c r="F87" s="361">
        <f t="shared" si="0"/>
        <v>14674157</v>
      </c>
      <c r="G87" s="362" t="s">
        <v>124</v>
      </c>
      <c r="H87" s="26"/>
    </row>
    <row r="88" spans="1:8" s="25" customFormat="1" ht="31.5">
      <c r="A88" s="359" t="s">
        <v>104</v>
      </c>
      <c r="B88" s="80"/>
      <c r="C88" s="360" t="s">
        <v>105</v>
      </c>
      <c r="D88" s="361">
        <f>D89</f>
        <v>50000000</v>
      </c>
      <c r="E88" s="361">
        <f>E89</f>
        <v>26761485</v>
      </c>
      <c r="F88" s="361">
        <f t="shared" si="0"/>
        <v>23238515</v>
      </c>
      <c r="G88" s="362" t="s">
        <v>124</v>
      </c>
      <c r="H88" s="26"/>
    </row>
    <row r="89" spans="1:8" s="25" customFormat="1" ht="31.5">
      <c r="A89" s="359"/>
      <c r="B89" s="80" t="s">
        <v>106</v>
      </c>
      <c r="C89" s="360" t="s">
        <v>107</v>
      </c>
      <c r="D89" s="361">
        <v>50000000</v>
      </c>
      <c r="E89" s="361">
        <v>26761485</v>
      </c>
      <c r="F89" s="361">
        <f t="shared" si="0"/>
        <v>23238515</v>
      </c>
      <c r="G89" s="362" t="s">
        <v>124</v>
      </c>
      <c r="H89" s="26"/>
    </row>
    <row r="90" spans="1:8" ht="51" customHeight="1">
      <c r="A90" s="363" t="s">
        <v>108</v>
      </c>
      <c r="B90" s="364"/>
      <c r="C90" s="365"/>
      <c r="D90" s="366">
        <f>SUM(D61+D71+D79+D85+D88)</f>
        <v>22091103063</v>
      </c>
      <c r="E90" s="366">
        <f>SUM(E61+E71+E79+E85+E88)</f>
        <v>9830146598</v>
      </c>
      <c r="F90" s="366">
        <f>SUM(F61+F71+F79+F85+F88)</f>
        <v>12260956465</v>
      </c>
      <c r="G90" s="362" t="s">
        <v>124</v>
      </c>
    </row>
    <row r="91" spans="1:8" ht="15.75">
      <c r="A91" s="16"/>
      <c r="B91" s="16"/>
      <c r="C91" s="16"/>
      <c r="D91" s="16"/>
      <c r="E91" s="26"/>
      <c r="F91" s="16"/>
      <c r="G91" s="26"/>
    </row>
  </sheetData>
  <mergeCells count="56">
    <mergeCell ref="E49:E53"/>
    <mergeCell ref="F49:F55"/>
    <mergeCell ref="G49:G55"/>
    <mergeCell ref="A1:G8"/>
    <mergeCell ref="F36:G36"/>
    <mergeCell ref="F37:G37"/>
    <mergeCell ref="D36:E36"/>
    <mergeCell ref="D39:E39"/>
    <mergeCell ref="B31:C31"/>
    <mergeCell ref="D31:E31"/>
    <mergeCell ref="F31:G31"/>
    <mergeCell ref="B32:C32"/>
    <mergeCell ref="B36:C36"/>
    <mergeCell ref="D32:E32"/>
    <mergeCell ref="F32:G32"/>
    <mergeCell ref="B33:C33"/>
    <mergeCell ref="B37:C37"/>
    <mergeCell ref="B38:C38"/>
    <mergeCell ref="B39:C39"/>
    <mergeCell ref="A30:G30"/>
    <mergeCell ref="F33:G33"/>
    <mergeCell ref="F34:G34"/>
    <mergeCell ref="F35:G35"/>
    <mergeCell ref="D33:E33"/>
    <mergeCell ref="D34:E34"/>
    <mergeCell ref="D35:E35"/>
    <mergeCell ref="F39:G39"/>
    <mergeCell ref="B34:C34"/>
    <mergeCell ref="B35:C35"/>
    <mergeCell ref="F38:G38"/>
    <mergeCell ref="D37:E37"/>
    <mergeCell ref="D38:E38"/>
    <mergeCell ref="A9:G10"/>
    <mergeCell ref="A11:G11"/>
    <mergeCell ref="A14:G14"/>
    <mergeCell ref="A21:G21"/>
    <mergeCell ref="A29:G29"/>
    <mergeCell ref="B12:C12"/>
    <mergeCell ref="A15:G20"/>
    <mergeCell ref="A22:G27"/>
    <mergeCell ref="A46:G46"/>
    <mergeCell ref="A58:G58"/>
    <mergeCell ref="A90:C90"/>
    <mergeCell ref="F40:G40"/>
    <mergeCell ref="A42:D42"/>
    <mergeCell ref="A43:D43"/>
    <mergeCell ref="A44:D44"/>
    <mergeCell ref="E41:G41"/>
    <mergeCell ref="E42:G42"/>
    <mergeCell ref="E43:G43"/>
    <mergeCell ref="E44:G44"/>
    <mergeCell ref="D40:E40"/>
    <mergeCell ref="B40:C40"/>
    <mergeCell ref="A49:A55"/>
    <mergeCell ref="B49:B55"/>
    <mergeCell ref="A41:D41"/>
  </mergeCells>
  <phoneticPr fontId="21" type="noConversion"/>
  <hyperlinks>
    <hyperlink ref="G56" r:id="rId1"/>
    <hyperlink ref="G57" r:id="rId2"/>
    <hyperlink ref="G49" r:id="rId3"/>
  </hyperlinks>
  <printOptions horizontalCentered="1"/>
  <pageMargins left="3.937007874015748E-2" right="0.23622047244094491" top="0.35433070866141736" bottom="0.15748031496062992" header="0.31496062992125984" footer="0.31496062992125984"/>
  <pageSetup paperSize="9" scale="40" fitToHeight="0" orientation="landscape" verticalDpi="4294967294" r:id="rId4"/>
  <drawing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G98"/>
  <sheetViews>
    <sheetView showGridLines="0" zoomScale="50" zoomScaleNormal="50" zoomScalePageLayoutView="82" workbookViewId="0">
      <selection sqref="A1:G6"/>
    </sheetView>
  </sheetViews>
  <sheetFormatPr baseColWidth="10" defaultColWidth="11.42578125" defaultRowHeight="15.75"/>
  <cols>
    <col min="1" max="1" width="46.28515625" style="89" customWidth="1"/>
    <col min="2" max="2" width="43.28515625" style="89" customWidth="1"/>
    <col min="3" max="3" width="32.42578125" style="89" customWidth="1"/>
    <col min="4" max="4" width="30.7109375" style="89" customWidth="1"/>
    <col min="5" max="5" width="15.42578125" style="89" customWidth="1"/>
    <col min="6" max="6" width="42.28515625" style="89" customWidth="1"/>
    <col min="7" max="7" width="35.7109375" style="89" customWidth="1"/>
    <col min="8" max="16384" width="11.42578125" style="89"/>
  </cols>
  <sheetData>
    <row r="1" spans="1:7">
      <c r="A1" s="335"/>
      <c r="B1" s="335"/>
      <c r="C1" s="335"/>
      <c r="D1" s="335"/>
      <c r="E1" s="335"/>
      <c r="F1" s="335"/>
      <c r="G1" s="335"/>
    </row>
    <row r="2" spans="1:7">
      <c r="A2" s="335"/>
      <c r="B2" s="335"/>
      <c r="C2" s="335"/>
      <c r="D2" s="335"/>
      <c r="E2" s="335"/>
      <c r="F2" s="335"/>
      <c r="G2" s="335"/>
    </row>
    <row r="3" spans="1:7">
      <c r="A3" s="335"/>
      <c r="B3" s="335"/>
      <c r="C3" s="335"/>
      <c r="D3" s="335"/>
      <c r="E3" s="335"/>
      <c r="F3" s="335"/>
      <c r="G3" s="335"/>
    </row>
    <row r="4" spans="1:7">
      <c r="A4" s="335"/>
      <c r="B4" s="335"/>
      <c r="C4" s="335"/>
      <c r="D4" s="335"/>
      <c r="E4" s="335"/>
      <c r="F4" s="335"/>
      <c r="G4" s="335"/>
    </row>
    <row r="5" spans="1:7">
      <c r="A5" s="335"/>
      <c r="B5" s="335"/>
      <c r="C5" s="335"/>
      <c r="D5" s="335"/>
      <c r="E5" s="335"/>
      <c r="F5" s="335"/>
      <c r="G5" s="335"/>
    </row>
    <row r="6" spans="1:7">
      <c r="A6" s="335"/>
      <c r="B6" s="335"/>
      <c r="C6" s="335"/>
      <c r="D6" s="335"/>
      <c r="E6" s="335"/>
      <c r="F6" s="335"/>
      <c r="G6" s="335"/>
    </row>
    <row r="7" spans="1:7" ht="32.450000000000003" customHeight="1">
      <c r="A7" s="336" t="s">
        <v>385</v>
      </c>
      <c r="B7" s="337"/>
      <c r="C7" s="337"/>
      <c r="D7" s="337"/>
      <c r="E7" s="337"/>
      <c r="F7" s="337"/>
      <c r="G7" s="337"/>
    </row>
    <row r="8" spans="1:7" ht="63.75" customHeight="1">
      <c r="A8" s="90" t="s">
        <v>9</v>
      </c>
      <c r="B8" s="90" t="s">
        <v>167</v>
      </c>
      <c r="C8" s="90" t="s">
        <v>168</v>
      </c>
      <c r="D8" s="90" t="s">
        <v>169</v>
      </c>
      <c r="E8" s="90" t="s">
        <v>170</v>
      </c>
      <c r="F8" s="90" t="s">
        <v>171</v>
      </c>
      <c r="G8" s="91" t="s">
        <v>172</v>
      </c>
    </row>
    <row r="9" spans="1:7" ht="96" customHeight="1">
      <c r="A9" s="92" t="s">
        <v>386</v>
      </c>
      <c r="B9" s="338" t="s">
        <v>387</v>
      </c>
      <c r="C9" s="93" t="s">
        <v>388</v>
      </c>
      <c r="D9" s="93" t="s">
        <v>389</v>
      </c>
      <c r="E9" s="94">
        <v>0.5</v>
      </c>
      <c r="F9" s="95" t="s">
        <v>390</v>
      </c>
      <c r="G9" s="93" t="s">
        <v>391</v>
      </c>
    </row>
    <row r="10" spans="1:7" ht="47.25">
      <c r="A10" s="93" t="s">
        <v>392</v>
      </c>
      <c r="B10" s="338"/>
      <c r="C10" s="93" t="s">
        <v>393</v>
      </c>
      <c r="D10" s="93" t="s">
        <v>389</v>
      </c>
      <c r="E10" s="96">
        <v>0.8</v>
      </c>
      <c r="F10" s="93" t="s">
        <v>394</v>
      </c>
      <c r="G10" s="93" t="s">
        <v>395</v>
      </c>
    </row>
    <row r="11" spans="1:7" ht="47.25">
      <c r="A11" s="93" t="s">
        <v>396</v>
      </c>
      <c r="B11" s="338"/>
      <c r="C11" s="93" t="s">
        <v>397</v>
      </c>
      <c r="D11" s="93" t="s">
        <v>389</v>
      </c>
      <c r="E11" s="96">
        <v>0.75</v>
      </c>
      <c r="F11" s="93" t="s">
        <v>398</v>
      </c>
      <c r="G11" s="93" t="s">
        <v>399</v>
      </c>
    </row>
    <row r="12" spans="1:7" ht="47.25">
      <c r="A12" s="93" t="s">
        <v>400</v>
      </c>
      <c r="B12" s="338"/>
      <c r="C12" s="93" t="s">
        <v>393</v>
      </c>
      <c r="D12" s="93" t="s">
        <v>389</v>
      </c>
      <c r="E12" s="96">
        <v>0.9</v>
      </c>
      <c r="F12" s="93" t="s">
        <v>401</v>
      </c>
      <c r="G12" s="93" t="s">
        <v>402</v>
      </c>
    </row>
    <row r="13" spans="1:7" ht="55.15" customHeight="1">
      <c r="A13" s="93" t="s">
        <v>403</v>
      </c>
      <c r="B13" s="339" t="s">
        <v>387</v>
      </c>
      <c r="C13" s="340" t="s">
        <v>404</v>
      </c>
      <c r="D13" s="93" t="s">
        <v>389</v>
      </c>
      <c r="E13" s="96">
        <v>0.3</v>
      </c>
      <c r="F13" s="97" t="s">
        <v>405</v>
      </c>
      <c r="G13" s="98" t="s">
        <v>406</v>
      </c>
    </row>
    <row r="14" spans="1:7" ht="47.25">
      <c r="A14" s="99" t="s">
        <v>407</v>
      </c>
      <c r="B14" s="339"/>
      <c r="C14" s="340"/>
      <c r="D14" s="93" t="s">
        <v>389</v>
      </c>
      <c r="E14" s="100">
        <v>0.4</v>
      </c>
      <c r="F14" s="101" t="s">
        <v>408</v>
      </c>
      <c r="G14" s="102" t="s">
        <v>406</v>
      </c>
    </row>
    <row r="15" spans="1:7" ht="47.25">
      <c r="A15" s="99" t="s">
        <v>409</v>
      </c>
      <c r="B15" s="339"/>
      <c r="C15" s="340"/>
      <c r="D15" s="93" t="s">
        <v>389</v>
      </c>
      <c r="E15" s="100">
        <v>0.25</v>
      </c>
      <c r="F15" s="101" t="s">
        <v>410</v>
      </c>
      <c r="G15" s="102" t="s">
        <v>411</v>
      </c>
    </row>
    <row r="16" spans="1:7" ht="78.75">
      <c r="A16" s="99" t="s">
        <v>412</v>
      </c>
      <c r="B16" s="101" t="s">
        <v>413</v>
      </c>
      <c r="C16" s="340"/>
      <c r="D16" s="93" t="s">
        <v>389</v>
      </c>
      <c r="E16" s="100">
        <v>0.1</v>
      </c>
      <c r="F16" s="101" t="s">
        <v>414</v>
      </c>
      <c r="G16" s="102" t="s">
        <v>415</v>
      </c>
    </row>
    <row r="17" spans="1:7" ht="36.6" customHeight="1">
      <c r="A17" s="316" t="s">
        <v>416</v>
      </c>
      <c r="B17" s="317"/>
      <c r="C17" s="317"/>
      <c r="D17" s="317"/>
      <c r="E17" s="317"/>
      <c r="F17" s="317"/>
      <c r="G17" s="317"/>
    </row>
    <row r="18" spans="1:7" ht="31.5">
      <c r="A18" s="103" t="s">
        <v>9</v>
      </c>
      <c r="B18" s="103" t="s">
        <v>167</v>
      </c>
      <c r="C18" s="103" t="s">
        <v>168</v>
      </c>
      <c r="D18" s="103" t="s">
        <v>169</v>
      </c>
      <c r="E18" s="103" t="s">
        <v>170</v>
      </c>
      <c r="F18" s="103" t="s">
        <v>171</v>
      </c>
      <c r="G18" s="104" t="s">
        <v>172</v>
      </c>
    </row>
    <row r="19" spans="1:7" ht="47.25">
      <c r="A19" s="105" t="s">
        <v>417</v>
      </c>
      <c r="B19" s="105" t="s">
        <v>418</v>
      </c>
      <c r="C19" s="105" t="s">
        <v>419</v>
      </c>
      <c r="D19" s="105" t="s">
        <v>420</v>
      </c>
      <c r="E19" s="106">
        <v>1</v>
      </c>
      <c r="F19" s="107" t="s">
        <v>421</v>
      </c>
      <c r="G19" s="105" t="s">
        <v>422</v>
      </c>
    </row>
    <row r="20" spans="1:7" ht="47.25">
      <c r="A20" s="105" t="s">
        <v>423</v>
      </c>
      <c r="B20" s="105" t="s">
        <v>424</v>
      </c>
      <c r="C20" s="105" t="s">
        <v>425</v>
      </c>
      <c r="D20" s="105" t="s">
        <v>426</v>
      </c>
      <c r="E20" s="108">
        <v>1</v>
      </c>
      <c r="F20" s="105" t="s">
        <v>427</v>
      </c>
      <c r="G20" s="105" t="s">
        <v>428</v>
      </c>
    </row>
    <row r="21" spans="1:7" ht="47.25">
      <c r="A21" s="105" t="s">
        <v>429</v>
      </c>
      <c r="B21" s="105" t="s">
        <v>430</v>
      </c>
      <c r="C21" s="105" t="s">
        <v>431</v>
      </c>
      <c r="D21" s="105" t="s">
        <v>432</v>
      </c>
      <c r="E21" s="108">
        <v>1</v>
      </c>
      <c r="F21" s="105" t="s">
        <v>433</v>
      </c>
      <c r="G21" s="105" t="s">
        <v>434</v>
      </c>
    </row>
    <row r="22" spans="1:7" ht="47.25">
      <c r="A22" s="105" t="s">
        <v>435</v>
      </c>
      <c r="B22" s="105" t="s">
        <v>436</v>
      </c>
      <c r="C22" s="105" t="s">
        <v>437</v>
      </c>
      <c r="D22" s="105" t="s">
        <v>438</v>
      </c>
      <c r="E22" s="108">
        <v>1</v>
      </c>
      <c r="F22" s="105" t="s">
        <v>439</v>
      </c>
      <c r="G22" s="105" t="s">
        <v>440</v>
      </c>
    </row>
    <row r="23" spans="1:7" ht="47.25">
      <c r="A23" s="105" t="s">
        <v>441</v>
      </c>
      <c r="B23" s="105" t="s">
        <v>442</v>
      </c>
      <c r="C23" s="105" t="s">
        <v>443</v>
      </c>
      <c r="D23" s="105" t="s">
        <v>444</v>
      </c>
      <c r="E23" s="108">
        <v>1</v>
      </c>
      <c r="F23" s="109" t="s">
        <v>445</v>
      </c>
      <c r="G23" s="110" t="s">
        <v>446</v>
      </c>
    </row>
    <row r="24" spans="1:7" ht="47.25">
      <c r="A24" s="111" t="s">
        <v>447</v>
      </c>
      <c r="B24" s="111" t="s">
        <v>448</v>
      </c>
      <c r="C24" s="111" t="s">
        <v>449</v>
      </c>
      <c r="D24" s="111" t="s">
        <v>450</v>
      </c>
      <c r="E24" s="112">
        <v>1</v>
      </c>
      <c r="F24" s="111" t="s">
        <v>451</v>
      </c>
      <c r="G24" s="113" t="s">
        <v>452</v>
      </c>
    </row>
    <row r="25" spans="1:7" ht="69.599999999999994" customHeight="1">
      <c r="A25" s="111" t="s">
        <v>453</v>
      </c>
      <c r="B25" s="111" t="s">
        <v>454</v>
      </c>
      <c r="C25" s="111" t="s">
        <v>455</v>
      </c>
      <c r="D25" s="111" t="s">
        <v>456</v>
      </c>
      <c r="E25" s="112">
        <v>1</v>
      </c>
      <c r="F25" s="111" t="s">
        <v>457</v>
      </c>
      <c r="G25" s="114" t="s">
        <v>458</v>
      </c>
    </row>
    <row r="26" spans="1:7" ht="36" customHeight="1">
      <c r="A26" s="316" t="s">
        <v>459</v>
      </c>
      <c r="B26" s="317"/>
      <c r="C26" s="317"/>
      <c r="D26" s="317"/>
      <c r="E26" s="317"/>
      <c r="F26" s="317"/>
      <c r="G26" s="317"/>
    </row>
    <row r="27" spans="1:7" ht="31.5">
      <c r="A27" s="103" t="s">
        <v>9</v>
      </c>
      <c r="B27" s="103" t="s">
        <v>167</v>
      </c>
      <c r="C27" s="103" t="s">
        <v>168</v>
      </c>
      <c r="D27" s="103" t="s">
        <v>169</v>
      </c>
      <c r="E27" s="103" t="s">
        <v>170</v>
      </c>
      <c r="F27" s="103" t="s">
        <v>171</v>
      </c>
      <c r="G27" s="104" t="s">
        <v>172</v>
      </c>
    </row>
    <row r="28" spans="1:7" ht="128.44999999999999" customHeight="1">
      <c r="A28" s="115" t="s">
        <v>460</v>
      </c>
      <c r="B28" s="115" t="s">
        <v>461</v>
      </c>
      <c r="C28" s="115" t="s">
        <v>462</v>
      </c>
      <c r="D28" s="115" t="s">
        <v>463</v>
      </c>
      <c r="E28" s="116">
        <v>0.35</v>
      </c>
      <c r="F28" s="117" t="s">
        <v>464</v>
      </c>
      <c r="G28" s="115" t="s">
        <v>465</v>
      </c>
    </row>
    <row r="29" spans="1:7" ht="52.15" customHeight="1">
      <c r="A29" s="115"/>
      <c r="B29" s="115" t="s">
        <v>466</v>
      </c>
      <c r="C29" s="115" t="s">
        <v>467</v>
      </c>
      <c r="D29" s="115" t="s">
        <v>468</v>
      </c>
      <c r="E29" s="118">
        <v>0.2</v>
      </c>
      <c r="F29" s="115" t="s">
        <v>469</v>
      </c>
      <c r="G29" s="115"/>
    </row>
    <row r="30" spans="1:7" ht="94.9" customHeight="1">
      <c r="A30" s="115"/>
      <c r="B30" s="115" t="s">
        <v>470</v>
      </c>
      <c r="C30" s="115" t="s">
        <v>471</v>
      </c>
      <c r="D30" s="115" t="s">
        <v>472</v>
      </c>
      <c r="E30" s="118">
        <v>1</v>
      </c>
      <c r="F30" s="115" t="s">
        <v>473</v>
      </c>
      <c r="G30" s="115" t="s">
        <v>474</v>
      </c>
    </row>
    <row r="31" spans="1:7" ht="69" customHeight="1">
      <c r="A31" s="115"/>
      <c r="B31" s="115" t="s">
        <v>470</v>
      </c>
      <c r="C31" s="115" t="s">
        <v>475</v>
      </c>
      <c r="D31" s="115" t="s">
        <v>476</v>
      </c>
      <c r="E31" s="118">
        <v>1</v>
      </c>
      <c r="F31" s="115" t="s">
        <v>477</v>
      </c>
      <c r="G31" s="115" t="s">
        <v>474</v>
      </c>
    </row>
    <row r="32" spans="1:7" ht="54.6" customHeight="1">
      <c r="A32" s="115"/>
      <c r="B32" s="115" t="s">
        <v>478</v>
      </c>
      <c r="C32" s="115" t="s">
        <v>479</v>
      </c>
      <c r="D32" s="115" t="s">
        <v>480</v>
      </c>
      <c r="E32" s="118">
        <v>0.1</v>
      </c>
      <c r="F32" s="115"/>
      <c r="G32" s="115"/>
    </row>
    <row r="33" spans="1:7" ht="39" customHeight="1">
      <c r="A33" s="316" t="s">
        <v>481</v>
      </c>
      <c r="B33" s="317"/>
      <c r="C33" s="317"/>
      <c r="D33" s="317"/>
      <c r="E33" s="317"/>
      <c r="F33" s="317"/>
      <c r="G33" s="317"/>
    </row>
    <row r="34" spans="1:7" ht="31.5">
      <c r="A34" s="103" t="s">
        <v>9</v>
      </c>
      <c r="B34" s="103" t="s">
        <v>167</v>
      </c>
      <c r="C34" s="103" t="s">
        <v>168</v>
      </c>
      <c r="D34" s="103" t="s">
        <v>169</v>
      </c>
      <c r="E34" s="103" t="s">
        <v>170</v>
      </c>
      <c r="F34" s="103" t="s">
        <v>171</v>
      </c>
      <c r="G34" s="104" t="s">
        <v>172</v>
      </c>
    </row>
    <row r="35" spans="1:7" ht="141.75">
      <c r="A35" s="119" t="s">
        <v>482</v>
      </c>
      <c r="B35" s="320" t="s">
        <v>483</v>
      </c>
      <c r="C35" s="320" t="s">
        <v>484</v>
      </c>
      <c r="D35" s="323" t="s">
        <v>485</v>
      </c>
      <c r="E35" s="326">
        <v>0.3911</v>
      </c>
      <c r="F35" s="120" t="s">
        <v>486</v>
      </c>
      <c r="G35" s="121" t="s">
        <v>487</v>
      </c>
    </row>
    <row r="36" spans="1:7">
      <c r="A36" s="122" t="s">
        <v>488</v>
      </c>
      <c r="B36" s="321"/>
      <c r="C36" s="321"/>
      <c r="D36" s="324"/>
      <c r="E36" s="327"/>
      <c r="F36" s="123"/>
      <c r="G36" s="124" t="s">
        <v>489</v>
      </c>
    </row>
    <row r="37" spans="1:7" ht="31.5">
      <c r="A37" s="125" t="s">
        <v>490</v>
      </c>
      <c r="B37" s="322"/>
      <c r="C37" s="322"/>
      <c r="D37" s="325"/>
      <c r="E37" s="328"/>
      <c r="F37" s="126"/>
      <c r="G37" s="127"/>
    </row>
    <row r="38" spans="1:7" ht="47.25">
      <c r="A38" s="128" t="s">
        <v>491</v>
      </c>
      <c r="B38" s="320" t="s">
        <v>492</v>
      </c>
      <c r="C38" s="320" t="s">
        <v>493</v>
      </c>
      <c r="D38" s="323" t="s">
        <v>485</v>
      </c>
      <c r="E38" s="326" t="s">
        <v>494</v>
      </c>
      <c r="F38" s="329" t="s">
        <v>495</v>
      </c>
      <c r="G38" s="121" t="s">
        <v>489</v>
      </c>
    </row>
    <row r="39" spans="1:7">
      <c r="A39" s="123" t="s">
        <v>496</v>
      </c>
      <c r="B39" s="321"/>
      <c r="C39" s="321"/>
      <c r="D39" s="324"/>
      <c r="E39" s="327"/>
      <c r="F39" s="330"/>
      <c r="G39" s="124"/>
    </row>
    <row r="40" spans="1:7" ht="31.5">
      <c r="A40" s="126" t="s">
        <v>497</v>
      </c>
      <c r="B40" s="322"/>
      <c r="C40" s="322"/>
      <c r="D40" s="325"/>
      <c r="E40" s="328"/>
      <c r="F40" s="331"/>
      <c r="G40" s="129"/>
    </row>
    <row r="41" spans="1:7" ht="126">
      <c r="A41" s="130" t="s">
        <v>498</v>
      </c>
      <c r="B41" s="126" t="s">
        <v>499</v>
      </c>
      <c r="C41" s="126" t="s">
        <v>500</v>
      </c>
      <c r="D41" s="131" t="s">
        <v>501</v>
      </c>
      <c r="E41" s="132">
        <v>0.27400000000000002</v>
      </c>
      <c r="F41" s="125" t="s">
        <v>502</v>
      </c>
      <c r="G41" s="133" t="s">
        <v>489</v>
      </c>
    </row>
    <row r="42" spans="1:7" ht="63">
      <c r="A42" s="123" t="s">
        <v>503</v>
      </c>
      <c r="B42" s="134" t="s">
        <v>504</v>
      </c>
      <c r="C42" s="135" t="s">
        <v>505</v>
      </c>
      <c r="D42" s="136" t="s">
        <v>485</v>
      </c>
      <c r="E42" s="137">
        <v>0.1346</v>
      </c>
      <c r="F42" s="135" t="s">
        <v>506</v>
      </c>
      <c r="G42" s="124" t="s">
        <v>489</v>
      </c>
    </row>
    <row r="43" spans="1:7" ht="126">
      <c r="A43" s="120" t="s">
        <v>507</v>
      </c>
      <c r="B43" s="332" t="s">
        <v>508</v>
      </c>
      <c r="C43" s="320" t="s">
        <v>509</v>
      </c>
      <c r="D43" s="323" t="s">
        <v>510</v>
      </c>
      <c r="E43" s="326">
        <v>0.5</v>
      </c>
      <c r="F43" s="329" t="s">
        <v>511</v>
      </c>
      <c r="G43" s="121" t="s">
        <v>512</v>
      </c>
    </row>
    <row r="44" spans="1:7" ht="63">
      <c r="A44" s="138"/>
      <c r="B44" s="333"/>
      <c r="C44" s="321"/>
      <c r="D44" s="324"/>
      <c r="E44" s="327"/>
      <c r="F44" s="330"/>
      <c r="G44" s="124" t="s">
        <v>513</v>
      </c>
    </row>
    <row r="45" spans="1:7" ht="31.5">
      <c r="A45" s="138"/>
      <c r="B45" s="333"/>
      <c r="C45" s="321"/>
      <c r="D45" s="324"/>
      <c r="E45" s="327"/>
      <c r="F45" s="330"/>
      <c r="G45" s="124" t="s">
        <v>514</v>
      </c>
    </row>
    <row r="46" spans="1:7">
      <c r="A46" s="138"/>
      <c r="B46" s="333"/>
      <c r="C46" s="321"/>
      <c r="D46" s="324"/>
      <c r="E46" s="327"/>
      <c r="F46" s="330"/>
      <c r="G46" s="124" t="s">
        <v>489</v>
      </c>
    </row>
    <row r="47" spans="1:7">
      <c r="A47" s="139"/>
      <c r="B47" s="334"/>
      <c r="C47" s="322"/>
      <c r="D47" s="325"/>
      <c r="E47" s="328"/>
      <c r="F47" s="331"/>
      <c r="G47" s="127"/>
    </row>
    <row r="48" spans="1:7" ht="110.45" customHeight="1">
      <c r="A48" s="130" t="s">
        <v>515</v>
      </c>
      <c r="B48" s="135" t="s">
        <v>516</v>
      </c>
      <c r="C48" s="135" t="s">
        <v>517</v>
      </c>
      <c r="D48" s="135" t="s">
        <v>518</v>
      </c>
      <c r="E48" s="140">
        <v>0.58299999999999996</v>
      </c>
      <c r="F48" s="134" t="s">
        <v>519</v>
      </c>
      <c r="G48" s="135" t="s">
        <v>520</v>
      </c>
    </row>
    <row r="49" spans="1:7" ht="149.44999999999999" customHeight="1">
      <c r="A49" s="120" t="s">
        <v>521</v>
      </c>
      <c r="B49" s="141" t="s">
        <v>522</v>
      </c>
      <c r="C49" s="142" t="s">
        <v>523</v>
      </c>
      <c r="D49" s="143" t="s">
        <v>485</v>
      </c>
      <c r="E49" s="144">
        <v>0.158</v>
      </c>
      <c r="F49" s="122" t="s">
        <v>524</v>
      </c>
      <c r="G49" s="121" t="s">
        <v>525</v>
      </c>
    </row>
    <row r="50" spans="1:7" ht="46.15" customHeight="1">
      <c r="A50" s="316" t="s">
        <v>526</v>
      </c>
      <c r="B50" s="317"/>
      <c r="C50" s="317"/>
      <c r="D50" s="317"/>
      <c r="E50" s="317"/>
      <c r="F50" s="317"/>
      <c r="G50" s="317"/>
    </row>
    <row r="51" spans="1:7" ht="31.5">
      <c r="A51" s="145" t="s">
        <v>9</v>
      </c>
      <c r="B51" s="145" t="s">
        <v>167</v>
      </c>
      <c r="C51" s="145" t="s">
        <v>168</v>
      </c>
      <c r="D51" s="145" t="s">
        <v>169</v>
      </c>
      <c r="E51" s="145" t="s">
        <v>170</v>
      </c>
      <c r="F51" s="145" t="s">
        <v>171</v>
      </c>
      <c r="G51" s="146" t="s">
        <v>172</v>
      </c>
    </row>
    <row r="52" spans="1:7" ht="360.6" customHeight="1">
      <c r="A52" s="147" t="s">
        <v>527</v>
      </c>
      <c r="B52" s="148" t="s">
        <v>528</v>
      </c>
      <c r="C52" s="148" t="s">
        <v>529</v>
      </c>
      <c r="D52" s="148" t="s">
        <v>530</v>
      </c>
      <c r="E52" s="149">
        <v>0.5</v>
      </c>
      <c r="F52" s="150" t="s">
        <v>531</v>
      </c>
      <c r="G52" s="148" t="s">
        <v>532</v>
      </c>
    </row>
    <row r="53" spans="1:7" ht="204.75">
      <c r="A53" s="151" t="s">
        <v>533</v>
      </c>
      <c r="B53" s="152" t="s">
        <v>534</v>
      </c>
      <c r="C53" s="152" t="s">
        <v>529</v>
      </c>
      <c r="D53" s="152" t="s">
        <v>535</v>
      </c>
      <c r="E53" s="153">
        <v>0.3</v>
      </c>
      <c r="F53" s="154" t="s">
        <v>536</v>
      </c>
      <c r="G53" s="151" t="s">
        <v>537</v>
      </c>
    </row>
    <row r="54" spans="1:7" ht="315">
      <c r="A54" s="155" t="s">
        <v>538</v>
      </c>
      <c r="B54" s="156" t="s">
        <v>539</v>
      </c>
      <c r="C54" s="156" t="s">
        <v>529</v>
      </c>
      <c r="D54" s="156" t="s">
        <v>540</v>
      </c>
      <c r="E54" s="157">
        <v>0.4</v>
      </c>
      <c r="F54" s="158" t="s">
        <v>541</v>
      </c>
      <c r="G54" s="156" t="s">
        <v>542</v>
      </c>
    </row>
    <row r="55" spans="1:7" ht="44.45" customHeight="1">
      <c r="A55" s="318" t="s">
        <v>543</v>
      </c>
      <c r="B55" s="319"/>
      <c r="C55" s="319"/>
      <c r="D55" s="319"/>
      <c r="E55" s="319"/>
      <c r="F55" s="319"/>
      <c r="G55" s="319"/>
    </row>
    <row r="56" spans="1:7" ht="31.5">
      <c r="A56" s="159" t="s">
        <v>9</v>
      </c>
      <c r="B56" s="159" t="s">
        <v>167</v>
      </c>
      <c r="C56" s="159" t="s">
        <v>168</v>
      </c>
      <c r="D56" s="159" t="s">
        <v>169</v>
      </c>
      <c r="E56" s="159" t="s">
        <v>170</v>
      </c>
      <c r="F56" s="159" t="s">
        <v>171</v>
      </c>
      <c r="G56" s="160" t="s">
        <v>172</v>
      </c>
    </row>
    <row r="57" spans="1:7">
      <c r="A57" s="309" t="s">
        <v>544</v>
      </c>
      <c r="B57" s="314" t="s">
        <v>545</v>
      </c>
      <c r="C57" s="314" t="s">
        <v>546</v>
      </c>
      <c r="D57" s="314" t="s">
        <v>547</v>
      </c>
      <c r="E57" s="315">
        <v>0.35</v>
      </c>
      <c r="F57" s="161" t="s">
        <v>548</v>
      </c>
      <c r="G57" s="161" t="s">
        <v>548</v>
      </c>
    </row>
    <row r="58" spans="1:7">
      <c r="A58" s="310"/>
      <c r="B58" s="310"/>
      <c r="C58" s="310"/>
      <c r="D58" s="310"/>
      <c r="E58" s="310"/>
      <c r="F58" s="162"/>
      <c r="G58" s="162"/>
    </row>
    <row r="59" spans="1:7" ht="31.5">
      <c r="A59" s="310"/>
      <c r="B59" s="310"/>
      <c r="C59" s="310"/>
      <c r="D59" s="310"/>
      <c r="E59" s="310"/>
      <c r="F59" s="163" t="s">
        <v>549</v>
      </c>
      <c r="G59" s="163" t="s">
        <v>550</v>
      </c>
    </row>
    <row r="60" spans="1:7" ht="126">
      <c r="A60" s="310"/>
      <c r="B60" s="310"/>
      <c r="C60" s="310"/>
      <c r="D60" s="310"/>
      <c r="E60" s="310"/>
      <c r="F60" s="162" t="s">
        <v>551</v>
      </c>
      <c r="G60" s="162" t="s">
        <v>552</v>
      </c>
    </row>
    <row r="61" spans="1:7" ht="47.25">
      <c r="A61" s="310"/>
      <c r="B61" s="310"/>
      <c r="C61" s="310"/>
      <c r="D61" s="310"/>
      <c r="E61" s="310"/>
      <c r="F61" s="163" t="s">
        <v>553</v>
      </c>
      <c r="G61" s="163" t="s">
        <v>553</v>
      </c>
    </row>
    <row r="62" spans="1:7" ht="141.75">
      <c r="A62" s="310"/>
      <c r="B62" s="310"/>
      <c r="C62" s="310"/>
      <c r="D62" s="310"/>
      <c r="E62" s="310"/>
      <c r="F62" s="162" t="s">
        <v>554</v>
      </c>
      <c r="G62" s="162" t="s">
        <v>555</v>
      </c>
    </row>
    <row r="63" spans="1:7" ht="141.75">
      <c r="A63" s="310"/>
      <c r="B63" s="310"/>
      <c r="C63" s="310"/>
      <c r="D63" s="310"/>
      <c r="E63" s="310"/>
      <c r="F63" s="162" t="s">
        <v>556</v>
      </c>
      <c r="G63" s="162" t="s">
        <v>557</v>
      </c>
    </row>
    <row r="64" spans="1:7" ht="157.5">
      <c r="A64" s="310"/>
      <c r="B64" s="310"/>
      <c r="C64" s="310"/>
      <c r="D64" s="310"/>
      <c r="E64" s="310"/>
      <c r="F64" s="162" t="s">
        <v>558</v>
      </c>
      <c r="G64" s="162" t="s">
        <v>559</v>
      </c>
    </row>
    <row r="65" spans="1:7" ht="126">
      <c r="A65" s="310"/>
      <c r="B65" s="310"/>
      <c r="C65" s="310"/>
      <c r="D65" s="310"/>
      <c r="E65" s="310"/>
      <c r="F65" s="162" t="s">
        <v>560</v>
      </c>
      <c r="G65" s="162" t="s">
        <v>561</v>
      </c>
    </row>
    <row r="66" spans="1:7" ht="110.25">
      <c r="A66" s="310"/>
      <c r="B66" s="310"/>
      <c r="C66" s="310"/>
      <c r="D66" s="310"/>
      <c r="E66" s="310"/>
      <c r="F66" s="162" t="s">
        <v>562</v>
      </c>
      <c r="G66" s="162" t="s">
        <v>563</v>
      </c>
    </row>
    <row r="67" spans="1:7" ht="141.75">
      <c r="A67" s="310"/>
      <c r="B67" s="310"/>
      <c r="C67" s="310"/>
      <c r="D67" s="310"/>
      <c r="E67" s="310"/>
      <c r="F67" s="162" t="s">
        <v>564</v>
      </c>
      <c r="G67" s="162" t="s">
        <v>565</v>
      </c>
    </row>
    <row r="68" spans="1:7" ht="173.25">
      <c r="A68" s="310"/>
      <c r="B68" s="310"/>
      <c r="C68" s="310"/>
      <c r="D68" s="310"/>
      <c r="E68" s="310"/>
      <c r="F68" s="162" t="s">
        <v>566</v>
      </c>
      <c r="G68" s="162" t="s">
        <v>567</v>
      </c>
    </row>
    <row r="69" spans="1:7" ht="126">
      <c r="A69" s="310"/>
      <c r="B69" s="310"/>
      <c r="C69" s="310"/>
      <c r="D69" s="310"/>
      <c r="E69" s="310"/>
      <c r="F69" s="162" t="s">
        <v>568</v>
      </c>
      <c r="G69" s="162" t="s">
        <v>569</v>
      </c>
    </row>
    <row r="70" spans="1:7" ht="126">
      <c r="A70" s="310"/>
      <c r="B70" s="310"/>
      <c r="C70" s="310"/>
      <c r="D70" s="310"/>
      <c r="E70" s="310"/>
      <c r="F70" s="162" t="s">
        <v>570</v>
      </c>
      <c r="G70" s="162" t="s">
        <v>571</v>
      </c>
    </row>
    <row r="71" spans="1:7" ht="126">
      <c r="A71" s="310"/>
      <c r="B71" s="310"/>
      <c r="C71" s="310"/>
      <c r="D71" s="310"/>
      <c r="E71" s="310"/>
      <c r="F71" s="162" t="s">
        <v>572</v>
      </c>
      <c r="G71" s="162" t="s">
        <v>573</v>
      </c>
    </row>
    <row r="72" spans="1:7" ht="94.5">
      <c r="A72" s="310"/>
      <c r="B72" s="310"/>
      <c r="C72" s="310"/>
      <c r="D72" s="310"/>
      <c r="E72" s="310"/>
      <c r="F72" s="162" t="s">
        <v>574</v>
      </c>
      <c r="G72" s="162" t="s">
        <v>575</v>
      </c>
    </row>
    <row r="73" spans="1:7" ht="198" customHeight="1">
      <c r="A73" s="310"/>
      <c r="B73" s="310"/>
      <c r="C73" s="310"/>
      <c r="D73" s="310"/>
      <c r="E73" s="310"/>
      <c r="F73" s="162" t="s">
        <v>576</v>
      </c>
      <c r="G73" s="162" t="s">
        <v>577</v>
      </c>
    </row>
    <row r="74" spans="1:7" ht="126">
      <c r="A74" s="310"/>
      <c r="B74" s="310"/>
      <c r="C74" s="310"/>
      <c r="D74" s="310"/>
      <c r="E74" s="310"/>
      <c r="F74" s="162" t="s">
        <v>578</v>
      </c>
      <c r="G74" s="162" t="s">
        <v>579</v>
      </c>
    </row>
    <row r="75" spans="1:7" ht="157.5">
      <c r="A75" s="310"/>
      <c r="B75" s="310"/>
      <c r="C75" s="310"/>
      <c r="D75" s="310"/>
      <c r="E75" s="310"/>
      <c r="F75" s="162" t="s">
        <v>580</v>
      </c>
      <c r="G75" s="162" t="s">
        <v>581</v>
      </c>
    </row>
    <row r="76" spans="1:7" ht="110.25">
      <c r="A76" s="310"/>
      <c r="B76" s="310"/>
      <c r="C76" s="310"/>
      <c r="D76" s="310"/>
      <c r="E76" s="310"/>
      <c r="F76" s="162" t="s">
        <v>582</v>
      </c>
      <c r="G76" s="162" t="s">
        <v>583</v>
      </c>
    </row>
    <row r="77" spans="1:7" ht="47.25">
      <c r="A77" s="310"/>
      <c r="B77" s="310"/>
      <c r="C77" s="310"/>
      <c r="D77" s="310"/>
      <c r="E77" s="310"/>
      <c r="F77" s="163" t="s">
        <v>584</v>
      </c>
      <c r="G77" s="163" t="s">
        <v>584</v>
      </c>
    </row>
    <row r="78" spans="1:7" ht="126">
      <c r="A78" s="310"/>
      <c r="B78" s="310"/>
      <c r="C78" s="310"/>
      <c r="D78" s="310"/>
      <c r="E78" s="310"/>
      <c r="F78" s="162" t="s">
        <v>585</v>
      </c>
      <c r="G78" s="162" t="s">
        <v>586</v>
      </c>
    </row>
    <row r="79" spans="1:7" ht="141.75">
      <c r="A79" s="310"/>
      <c r="B79" s="310"/>
      <c r="C79" s="310"/>
      <c r="D79" s="310"/>
      <c r="E79" s="310"/>
      <c r="F79" s="162" t="s">
        <v>587</v>
      </c>
      <c r="G79" s="162" t="s">
        <v>588</v>
      </c>
    </row>
    <row r="80" spans="1:7" ht="126">
      <c r="A80" s="310"/>
      <c r="B80" s="310"/>
      <c r="C80" s="310"/>
      <c r="D80" s="310"/>
      <c r="E80" s="310"/>
      <c r="F80" s="162" t="s">
        <v>589</v>
      </c>
      <c r="G80" s="162" t="s">
        <v>590</v>
      </c>
    </row>
    <row r="81" spans="1:7" ht="126">
      <c r="A81" s="310"/>
      <c r="B81" s="310"/>
      <c r="C81" s="310"/>
      <c r="D81" s="310"/>
      <c r="E81" s="310"/>
      <c r="F81" s="162" t="s">
        <v>591</v>
      </c>
      <c r="G81" s="162" t="s">
        <v>592</v>
      </c>
    </row>
    <row r="82" spans="1:7" ht="31.5">
      <c r="A82" s="309" t="s">
        <v>593</v>
      </c>
      <c r="B82" s="312" t="s">
        <v>545</v>
      </c>
      <c r="C82" s="314" t="s">
        <v>594</v>
      </c>
      <c r="D82" s="314" t="s">
        <v>595</v>
      </c>
      <c r="E82" s="315">
        <v>0.35</v>
      </c>
      <c r="F82" s="163" t="s">
        <v>596</v>
      </c>
      <c r="G82" s="163" t="s">
        <v>596</v>
      </c>
    </row>
    <row r="83" spans="1:7" ht="151.15" customHeight="1">
      <c r="A83" s="310"/>
      <c r="B83" s="313"/>
      <c r="C83" s="310"/>
      <c r="D83" s="310"/>
      <c r="E83" s="310"/>
      <c r="F83" s="164" t="s">
        <v>597</v>
      </c>
      <c r="G83" s="164" t="s">
        <v>598</v>
      </c>
    </row>
    <row r="84" spans="1:7" ht="141.75">
      <c r="A84" s="310"/>
      <c r="B84" s="313"/>
      <c r="C84" s="310"/>
      <c r="D84" s="310"/>
      <c r="E84" s="310"/>
      <c r="F84" s="164" t="s">
        <v>599</v>
      </c>
      <c r="G84" s="164" t="s">
        <v>600</v>
      </c>
    </row>
    <row r="85" spans="1:7" ht="78.75">
      <c r="A85" s="310"/>
      <c r="B85" s="313"/>
      <c r="C85" s="310"/>
      <c r="D85" s="310"/>
      <c r="E85" s="310"/>
      <c r="F85" s="164" t="s">
        <v>601</v>
      </c>
      <c r="G85" s="164" t="s">
        <v>602</v>
      </c>
    </row>
    <row r="86" spans="1:7" ht="94.5">
      <c r="A86" s="310"/>
      <c r="B86" s="313"/>
      <c r="C86" s="310"/>
      <c r="D86" s="310"/>
      <c r="E86" s="310"/>
      <c r="F86" s="164" t="s">
        <v>603</v>
      </c>
      <c r="G86" s="164" t="s">
        <v>604</v>
      </c>
    </row>
    <row r="87" spans="1:7" ht="173.25">
      <c r="A87" s="310"/>
      <c r="B87" s="313"/>
      <c r="C87" s="310"/>
      <c r="D87" s="310"/>
      <c r="E87" s="310"/>
      <c r="F87" s="165" t="s">
        <v>605</v>
      </c>
      <c r="G87" s="166" t="s">
        <v>606</v>
      </c>
    </row>
    <row r="88" spans="1:7" ht="157.5">
      <c r="A88" s="310"/>
      <c r="B88" s="313"/>
      <c r="C88" s="310"/>
      <c r="D88" s="310"/>
      <c r="E88" s="310"/>
      <c r="F88" s="165" t="s">
        <v>607</v>
      </c>
      <c r="G88" s="166" t="s">
        <v>608</v>
      </c>
    </row>
    <row r="89" spans="1:7" ht="78.75">
      <c r="A89" s="310"/>
      <c r="B89" s="313"/>
      <c r="C89" s="310"/>
      <c r="D89" s="310"/>
      <c r="E89" s="310"/>
      <c r="F89" s="164" t="s">
        <v>609</v>
      </c>
      <c r="G89" s="164" t="s">
        <v>610</v>
      </c>
    </row>
    <row r="90" spans="1:7" ht="110.25">
      <c r="A90" s="310"/>
      <c r="B90" s="313"/>
      <c r="C90" s="310"/>
      <c r="D90" s="310"/>
      <c r="E90" s="310"/>
      <c r="F90" s="167" t="s">
        <v>611</v>
      </c>
      <c r="G90" s="167" t="s">
        <v>612</v>
      </c>
    </row>
    <row r="91" spans="1:7" ht="94.5">
      <c r="A91" s="310"/>
      <c r="B91" s="313"/>
      <c r="C91" s="310"/>
      <c r="D91" s="310"/>
      <c r="E91" s="310"/>
      <c r="F91" s="162" t="s">
        <v>613</v>
      </c>
      <c r="G91" s="162" t="s">
        <v>614</v>
      </c>
    </row>
    <row r="92" spans="1:7">
      <c r="A92" s="310"/>
      <c r="B92" s="313"/>
      <c r="C92" s="310"/>
      <c r="D92" s="310"/>
      <c r="E92" s="310"/>
      <c r="F92" s="163" t="s">
        <v>615</v>
      </c>
      <c r="G92" s="163" t="s">
        <v>615</v>
      </c>
    </row>
    <row r="93" spans="1:7" ht="63">
      <c r="A93" s="310"/>
      <c r="B93" s="313"/>
      <c r="C93" s="310"/>
      <c r="D93" s="310"/>
      <c r="E93" s="310"/>
      <c r="F93" s="162" t="s">
        <v>616</v>
      </c>
      <c r="G93" s="162" t="s">
        <v>617</v>
      </c>
    </row>
    <row r="94" spans="1:7" ht="47.25">
      <c r="A94" s="310"/>
      <c r="B94" s="313"/>
      <c r="C94" s="310"/>
      <c r="D94" s="310"/>
      <c r="E94" s="310"/>
      <c r="F94" s="162" t="s">
        <v>618</v>
      </c>
      <c r="G94" s="162" t="s">
        <v>619</v>
      </c>
    </row>
    <row r="95" spans="1:7" ht="31.5">
      <c r="A95" s="310"/>
      <c r="B95" s="313"/>
      <c r="C95" s="310"/>
      <c r="D95" s="310"/>
      <c r="E95" s="310"/>
      <c r="F95" s="163" t="s">
        <v>620</v>
      </c>
      <c r="G95" s="163" t="s">
        <v>620</v>
      </c>
    </row>
    <row r="96" spans="1:7" ht="141.75">
      <c r="A96" s="310"/>
      <c r="B96" s="313"/>
      <c r="C96" s="310"/>
      <c r="D96" s="310"/>
      <c r="E96" s="310"/>
      <c r="F96" s="162" t="s">
        <v>621</v>
      </c>
      <c r="G96" s="162" t="s">
        <v>622</v>
      </c>
    </row>
    <row r="97" spans="1:7" ht="126">
      <c r="A97" s="310"/>
      <c r="B97" s="313"/>
      <c r="C97" s="310"/>
      <c r="D97" s="310"/>
      <c r="E97" s="310"/>
      <c r="F97" s="164" t="s">
        <v>623</v>
      </c>
      <c r="G97" s="164" t="s">
        <v>624</v>
      </c>
    </row>
    <row r="98" spans="1:7" ht="126">
      <c r="A98" s="311"/>
      <c r="B98" s="313"/>
      <c r="C98" s="311"/>
      <c r="D98" s="311"/>
      <c r="E98" s="311"/>
      <c r="F98" s="167" t="s">
        <v>625</v>
      </c>
      <c r="G98" s="168" t="s">
        <v>626</v>
      </c>
    </row>
  </sheetData>
  <mergeCells count="34">
    <mergeCell ref="A17:G17"/>
    <mergeCell ref="A1:G6"/>
    <mergeCell ref="A7:G7"/>
    <mergeCell ref="B9:B12"/>
    <mergeCell ref="B13:B15"/>
    <mergeCell ref="C13:C16"/>
    <mergeCell ref="A26:G26"/>
    <mergeCell ref="A33:G33"/>
    <mergeCell ref="B35:B37"/>
    <mergeCell ref="C35:C37"/>
    <mergeCell ref="D35:D37"/>
    <mergeCell ref="E35:E37"/>
    <mergeCell ref="B43:B47"/>
    <mergeCell ref="C43:C47"/>
    <mergeCell ref="D43:D47"/>
    <mergeCell ref="E43:E47"/>
    <mergeCell ref="F43:F47"/>
    <mergeCell ref="B38:B40"/>
    <mergeCell ref="C38:C40"/>
    <mergeCell ref="D38:D40"/>
    <mergeCell ref="E38:E40"/>
    <mergeCell ref="F38:F40"/>
    <mergeCell ref="A50:G50"/>
    <mergeCell ref="A55:G55"/>
    <mergeCell ref="A57:A81"/>
    <mergeCell ref="B57:B81"/>
    <mergeCell ref="C57:C81"/>
    <mergeCell ref="D57:D81"/>
    <mergeCell ref="E57:E81"/>
    <mergeCell ref="A82:A98"/>
    <mergeCell ref="B82:B98"/>
    <mergeCell ref="C82:C98"/>
    <mergeCell ref="D82:D98"/>
    <mergeCell ref="E82:E98"/>
  </mergeCells>
  <pageMargins left="0.70833333333333304" right="0.70833333333333304" top="0.74791666666666701" bottom="0.74791666666666701" header="0.511811023622047" footer="0.511811023622047"/>
  <pageSetup paperSize="9" scale="85" fitToHeight="0" orientation="landscape" verticalDpi="30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64"/>
  <sheetViews>
    <sheetView topLeftCell="A36" zoomScale="84" zoomScaleNormal="84" zoomScaleSheetLayoutView="55" workbookViewId="0">
      <selection activeCell="A50" sqref="A50:G50"/>
    </sheetView>
  </sheetViews>
  <sheetFormatPr baseColWidth="10" defaultColWidth="9.140625" defaultRowHeight="15"/>
  <cols>
    <col min="1" max="1" width="18.7109375" style="17" customWidth="1"/>
    <col min="2" max="2" width="34.42578125" style="17" customWidth="1"/>
    <col min="3" max="3" width="69" style="17" customWidth="1"/>
    <col min="4" max="4" width="28.5703125" style="17" customWidth="1"/>
    <col min="5" max="5" width="21.5703125" style="25" customWidth="1"/>
    <col min="6" max="6" width="51.7109375" style="17" customWidth="1"/>
    <col min="7" max="7" width="39.42578125" style="25" customWidth="1"/>
    <col min="8" max="8" width="4.85546875" style="25" customWidth="1"/>
    <col min="9" max="9" width="5.42578125" style="25" customWidth="1"/>
    <col min="10" max="10" width="4.42578125" style="25" customWidth="1"/>
    <col min="11" max="11" width="5.42578125" style="25" customWidth="1"/>
    <col min="12" max="12" width="5.28515625" style="25" customWidth="1"/>
    <col min="13" max="13" width="4.42578125" style="25" customWidth="1"/>
    <col min="14" max="14" width="7.42578125" style="25" customWidth="1"/>
    <col min="15" max="16384" width="9.140625" style="25"/>
  </cols>
  <sheetData>
    <row r="1" spans="1:8">
      <c r="A1" s="234"/>
      <c r="B1" s="234"/>
      <c r="C1" s="234"/>
      <c r="D1" s="234"/>
      <c r="E1" s="234"/>
      <c r="F1" s="234"/>
      <c r="G1" s="234"/>
    </row>
    <row r="2" spans="1:8">
      <c r="A2" s="234"/>
      <c r="B2" s="234"/>
      <c r="C2" s="234"/>
      <c r="D2" s="234"/>
      <c r="E2" s="234"/>
      <c r="F2" s="234"/>
      <c r="G2" s="234"/>
    </row>
    <row r="3" spans="1:8">
      <c r="A3" s="234"/>
      <c r="B3" s="234"/>
      <c r="C3" s="234"/>
      <c r="D3" s="234"/>
      <c r="E3" s="234"/>
      <c r="F3" s="234"/>
      <c r="G3" s="234"/>
    </row>
    <row r="4" spans="1:8">
      <c r="A4" s="234"/>
      <c r="B4" s="234"/>
      <c r="C4" s="234"/>
      <c r="D4" s="234"/>
      <c r="E4" s="234"/>
      <c r="F4" s="234"/>
      <c r="G4" s="234"/>
    </row>
    <row r="5" spans="1:8">
      <c r="A5" s="234"/>
      <c r="B5" s="234"/>
      <c r="C5" s="234"/>
      <c r="D5" s="234"/>
      <c r="E5" s="234"/>
      <c r="F5" s="234"/>
      <c r="G5" s="234"/>
    </row>
    <row r="6" spans="1:8">
      <c r="A6" s="234"/>
      <c r="B6" s="234"/>
      <c r="C6" s="234"/>
      <c r="D6" s="234"/>
      <c r="E6" s="234"/>
      <c r="F6" s="234"/>
      <c r="G6" s="234"/>
    </row>
    <row r="7" spans="1:8">
      <c r="A7" s="234"/>
      <c r="B7" s="234"/>
      <c r="C7" s="234"/>
      <c r="D7" s="234"/>
      <c r="E7" s="234"/>
      <c r="F7" s="234"/>
      <c r="G7" s="234"/>
    </row>
    <row r="8" spans="1:8">
      <c r="A8" s="234"/>
      <c r="B8" s="234"/>
      <c r="C8" s="234"/>
      <c r="D8" s="234"/>
      <c r="E8" s="234"/>
      <c r="F8" s="234"/>
      <c r="G8" s="234"/>
    </row>
    <row r="9" spans="1:8" ht="23.25">
      <c r="A9" s="288" t="s">
        <v>53</v>
      </c>
      <c r="B9" s="288"/>
      <c r="C9" s="288"/>
      <c r="D9" s="288"/>
      <c r="E9" s="288"/>
      <c r="F9" s="288"/>
      <c r="G9" s="288"/>
      <c r="H9" s="7"/>
    </row>
    <row r="10" spans="1:8" ht="32.25" customHeight="1">
      <c r="A10" s="288"/>
      <c r="B10" s="288"/>
      <c r="C10" s="288"/>
      <c r="D10" s="288"/>
      <c r="E10" s="288"/>
      <c r="F10" s="288"/>
      <c r="G10" s="288"/>
      <c r="H10" s="8"/>
    </row>
    <row r="11" spans="1:8" ht="15.75">
      <c r="A11" s="289" t="s">
        <v>0</v>
      </c>
      <c r="B11" s="289"/>
      <c r="C11" s="289"/>
      <c r="D11" s="289"/>
      <c r="E11" s="289"/>
      <c r="F11" s="289"/>
      <c r="G11" s="289"/>
      <c r="H11" s="9"/>
    </row>
    <row r="12" spans="1:8" ht="24" customHeight="1">
      <c r="A12" s="172" t="s">
        <v>1</v>
      </c>
      <c r="B12" s="290" t="s">
        <v>34</v>
      </c>
      <c r="C12" s="290"/>
      <c r="D12" s="173"/>
      <c r="E12" s="174"/>
      <c r="F12" s="173"/>
      <c r="G12" s="175"/>
      <c r="H12" s="9"/>
    </row>
    <row r="13" spans="1:8" ht="33" customHeight="1">
      <c r="A13" s="176" t="s">
        <v>2</v>
      </c>
      <c r="B13" s="177" t="s">
        <v>125</v>
      </c>
      <c r="C13" s="177"/>
      <c r="D13" s="177"/>
      <c r="E13" s="178"/>
      <c r="F13" s="177"/>
      <c r="G13" s="179"/>
      <c r="H13" s="9"/>
    </row>
    <row r="14" spans="1:8" ht="40.5" customHeight="1">
      <c r="A14" s="291" t="s">
        <v>126</v>
      </c>
      <c r="B14" s="291"/>
      <c r="C14" s="291"/>
      <c r="D14" s="291"/>
      <c r="E14" s="291"/>
      <c r="F14" s="291"/>
      <c r="G14" s="291"/>
      <c r="H14" s="26"/>
    </row>
    <row r="15" spans="1:8" ht="30.75" customHeight="1">
      <c r="A15" s="284" t="s">
        <v>127</v>
      </c>
      <c r="B15" s="284"/>
      <c r="C15" s="284"/>
      <c r="D15" s="284"/>
      <c r="E15" s="284"/>
      <c r="F15" s="284"/>
      <c r="G15" s="284"/>
      <c r="H15" s="26"/>
    </row>
    <row r="16" spans="1:8" ht="15.75">
      <c r="A16" s="180" t="s">
        <v>128</v>
      </c>
      <c r="B16" s="274" t="s">
        <v>129</v>
      </c>
      <c r="C16" s="277"/>
      <c r="D16" s="275"/>
      <c r="E16" s="285" t="s">
        <v>130</v>
      </c>
      <c r="F16" s="286"/>
      <c r="G16" s="286"/>
      <c r="H16" s="26"/>
    </row>
    <row r="17" spans="1:8" ht="23.25" customHeight="1">
      <c r="A17" s="181" t="s">
        <v>131</v>
      </c>
      <c r="B17" s="276">
        <v>1</v>
      </c>
      <c r="C17" s="277"/>
      <c r="D17" s="275"/>
      <c r="E17" s="287" t="s">
        <v>161</v>
      </c>
      <c r="F17" s="282"/>
      <c r="G17" s="282"/>
      <c r="H17" s="26"/>
    </row>
    <row r="18" spans="1:8" ht="20.25" customHeight="1">
      <c r="A18" s="181" t="s">
        <v>159</v>
      </c>
      <c r="B18" s="276">
        <v>1</v>
      </c>
      <c r="C18" s="277"/>
      <c r="D18" s="275"/>
      <c r="E18" s="287" t="s">
        <v>161</v>
      </c>
      <c r="F18" s="282"/>
      <c r="G18" s="282"/>
      <c r="H18" s="26"/>
    </row>
    <row r="19" spans="1:8" ht="20.25" customHeight="1">
      <c r="A19" s="181" t="s">
        <v>160</v>
      </c>
      <c r="B19" s="276">
        <v>1</v>
      </c>
      <c r="C19" s="277"/>
      <c r="D19" s="275"/>
      <c r="E19" s="287" t="s">
        <v>161</v>
      </c>
      <c r="F19" s="282"/>
      <c r="G19" s="282"/>
      <c r="H19" s="26"/>
    </row>
    <row r="20" spans="1:8" ht="26.25" customHeight="1">
      <c r="A20" s="280" t="s">
        <v>132</v>
      </c>
      <c r="B20" s="269"/>
      <c r="C20" s="269"/>
      <c r="D20" s="269"/>
      <c r="E20" s="269"/>
      <c r="F20" s="269"/>
      <c r="G20" s="269"/>
      <c r="H20" s="26"/>
    </row>
    <row r="21" spans="1:8" s="5" customFormat="1" ht="15.75">
      <c r="A21" s="182"/>
      <c r="B21" s="183"/>
      <c r="C21" s="183"/>
      <c r="D21" s="183"/>
      <c r="E21" s="184"/>
      <c r="F21" s="183"/>
      <c r="G21" s="184"/>
      <c r="H21" s="4"/>
    </row>
    <row r="22" spans="1:8" ht="36" customHeight="1">
      <c r="A22" s="284" t="s">
        <v>133</v>
      </c>
      <c r="B22" s="284"/>
      <c r="C22" s="284"/>
      <c r="D22" s="284"/>
      <c r="E22" s="284"/>
      <c r="F22" s="284"/>
      <c r="G22" s="284"/>
      <c r="H22" s="26"/>
    </row>
    <row r="23" spans="1:8" ht="15.75">
      <c r="A23" s="180" t="s">
        <v>128</v>
      </c>
      <c r="B23" s="282" t="s">
        <v>134</v>
      </c>
      <c r="C23" s="282"/>
      <c r="D23" s="282"/>
      <c r="E23" s="269" t="s">
        <v>163</v>
      </c>
      <c r="F23" s="269"/>
      <c r="G23" s="269"/>
      <c r="H23" s="26"/>
    </row>
    <row r="24" spans="1:8" ht="21" customHeight="1">
      <c r="A24" s="181"/>
      <c r="B24" s="283">
        <v>1</v>
      </c>
      <c r="C24" s="282"/>
      <c r="D24" s="282"/>
      <c r="E24" s="278" t="s">
        <v>162</v>
      </c>
      <c r="F24" s="279"/>
      <c r="G24" s="279"/>
      <c r="H24" s="26"/>
    </row>
    <row r="25" spans="1:8" ht="15.75">
      <c r="A25" s="181"/>
      <c r="B25" s="283">
        <v>1</v>
      </c>
      <c r="C25" s="282"/>
      <c r="D25" s="282"/>
      <c r="E25" s="278" t="s">
        <v>162</v>
      </c>
      <c r="F25" s="279"/>
      <c r="G25" s="279"/>
      <c r="H25" s="26"/>
    </row>
    <row r="26" spans="1:8" ht="15.75">
      <c r="A26" s="181"/>
      <c r="B26" s="276">
        <v>1</v>
      </c>
      <c r="C26" s="277"/>
      <c r="D26" s="275"/>
      <c r="E26" s="278" t="s">
        <v>162</v>
      </c>
      <c r="F26" s="279"/>
      <c r="G26" s="279"/>
      <c r="H26" s="26"/>
    </row>
    <row r="27" spans="1:8" ht="24.75" customHeight="1">
      <c r="A27" s="280"/>
      <c r="B27" s="269"/>
      <c r="C27" s="269"/>
      <c r="D27" s="269"/>
      <c r="E27" s="269"/>
      <c r="F27" s="269"/>
      <c r="G27" s="269"/>
      <c r="H27" s="26"/>
    </row>
    <row r="28" spans="1:8" ht="15.75">
      <c r="A28" s="185"/>
      <c r="B28" s="185"/>
      <c r="C28" s="185"/>
      <c r="D28" s="185"/>
      <c r="E28" s="186"/>
      <c r="F28" s="185"/>
      <c r="G28" s="186"/>
      <c r="H28" s="26"/>
    </row>
    <row r="29" spans="1:8" ht="36" customHeight="1">
      <c r="A29" s="281" t="s">
        <v>135</v>
      </c>
      <c r="B29" s="281"/>
      <c r="C29" s="281"/>
      <c r="D29" s="281"/>
      <c r="E29" s="281"/>
      <c r="F29" s="281"/>
      <c r="G29" s="281"/>
      <c r="H29" s="26"/>
    </row>
    <row r="30" spans="1:8" ht="15.75">
      <c r="A30" s="187" t="s">
        <v>128</v>
      </c>
      <c r="B30" s="34" t="s">
        <v>136</v>
      </c>
      <c r="C30" s="269" t="s">
        <v>137</v>
      </c>
      <c r="D30" s="269"/>
      <c r="E30" s="269" t="s">
        <v>138</v>
      </c>
      <c r="F30" s="269"/>
      <c r="G30" s="188" t="s">
        <v>139</v>
      </c>
      <c r="H30" s="26"/>
    </row>
    <row r="31" spans="1:8" ht="70.5" customHeight="1">
      <c r="A31" s="189"/>
      <c r="B31" s="169" t="s">
        <v>164</v>
      </c>
      <c r="C31" s="267">
        <f t="shared" ref="C31:C33" si="0">$B$26</f>
        <v>1</v>
      </c>
      <c r="D31" s="268"/>
      <c r="E31" s="269" t="s">
        <v>145</v>
      </c>
      <c r="F31" s="269"/>
      <c r="G31" s="190" t="s">
        <v>212</v>
      </c>
      <c r="H31" s="26"/>
    </row>
    <row r="32" spans="1:8" ht="47.25" customHeight="1">
      <c r="A32" s="189"/>
      <c r="B32" s="169" t="s">
        <v>165</v>
      </c>
      <c r="C32" s="267">
        <f t="shared" si="0"/>
        <v>1</v>
      </c>
      <c r="D32" s="268"/>
      <c r="E32" s="269" t="s">
        <v>145</v>
      </c>
      <c r="F32" s="269"/>
      <c r="G32" s="190" t="s">
        <v>212</v>
      </c>
      <c r="H32" s="26"/>
    </row>
    <row r="33" spans="1:15" ht="47.25" customHeight="1">
      <c r="A33" s="189"/>
      <c r="B33" s="169" t="s">
        <v>160</v>
      </c>
      <c r="C33" s="267">
        <f t="shared" si="0"/>
        <v>1</v>
      </c>
      <c r="D33" s="268"/>
      <c r="E33" s="270" t="s">
        <v>145</v>
      </c>
      <c r="F33" s="268"/>
      <c r="G33" s="190" t="s">
        <v>212</v>
      </c>
      <c r="H33" s="26"/>
    </row>
    <row r="34" spans="1:15" ht="48" customHeight="1">
      <c r="A34" s="271" t="s">
        <v>140</v>
      </c>
      <c r="B34" s="272"/>
      <c r="C34" s="272"/>
      <c r="D34" s="272"/>
      <c r="E34" s="272"/>
      <c r="F34" s="272"/>
      <c r="G34" s="273"/>
      <c r="H34" s="26"/>
    </row>
    <row r="35" spans="1:15" s="5" customFormat="1" ht="15.75">
      <c r="A35" s="180" t="s">
        <v>141</v>
      </c>
      <c r="B35" s="180" t="s">
        <v>142</v>
      </c>
      <c r="C35" s="274" t="s">
        <v>9</v>
      </c>
      <c r="D35" s="275"/>
      <c r="E35" s="180" t="s">
        <v>143</v>
      </c>
      <c r="F35" s="274" t="s">
        <v>144</v>
      </c>
      <c r="G35" s="275"/>
      <c r="H35" s="4"/>
    </row>
    <row r="36" spans="1:15" ht="18" customHeight="1">
      <c r="A36" s="181" t="s">
        <v>145</v>
      </c>
      <c r="B36" s="181" t="s">
        <v>145</v>
      </c>
      <c r="C36" s="250" t="s">
        <v>145</v>
      </c>
      <c r="D36" s="251"/>
      <c r="E36" s="181" t="s">
        <v>145</v>
      </c>
      <c r="F36" s="250" t="s">
        <v>145</v>
      </c>
      <c r="G36" s="251"/>
      <c r="H36" s="26"/>
      <c r="I36" s="26"/>
      <c r="J36" s="26"/>
      <c r="K36" s="26"/>
      <c r="L36" s="26"/>
      <c r="M36" s="26"/>
      <c r="N36" s="26"/>
      <c r="O36" s="26"/>
    </row>
    <row r="37" spans="1:15" ht="15.75">
      <c r="A37" s="181" t="s">
        <v>145</v>
      </c>
      <c r="B37" s="191" t="s">
        <v>145</v>
      </c>
      <c r="C37" s="250" t="s">
        <v>145</v>
      </c>
      <c r="D37" s="251"/>
      <c r="E37" s="181" t="s">
        <v>145</v>
      </c>
      <c r="F37" s="250" t="s">
        <v>145</v>
      </c>
      <c r="G37" s="251"/>
      <c r="H37" s="26"/>
      <c r="I37" s="26"/>
      <c r="J37" s="26"/>
      <c r="K37" s="26"/>
      <c r="L37" s="26"/>
      <c r="M37" s="26"/>
      <c r="N37" s="26"/>
      <c r="O37" s="26"/>
    </row>
    <row r="38" spans="1:15" ht="15.75">
      <c r="A38" s="258"/>
      <c r="B38" s="259"/>
      <c r="C38" s="259"/>
      <c r="D38" s="259"/>
      <c r="E38" s="259"/>
      <c r="F38" s="259"/>
      <c r="G38" s="260"/>
      <c r="H38" s="26"/>
    </row>
    <row r="39" spans="1:15">
      <c r="A39" s="185"/>
      <c r="B39" s="185"/>
      <c r="C39" s="185"/>
      <c r="D39" s="185"/>
      <c r="E39" s="186"/>
      <c r="F39" s="185"/>
      <c r="G39" s="186"/>
    </row>
    <row r="40" spans="1:15" ht="42" customHeight="1">
      <c r="A40" s="261" t="s">
        <v>146</v>
      </c>
      <c r="B40" s="262"/>
      <c r="C40" s="262"/>
      <c r="D40" s="262"/>
      <c r="E40" s="262"/>
      <c r="F40" s="262"/>
      <c r="G40" s="263"/>
    </row>
    <row r="41" spans="1:15" ht="16.5" customHeight="1">
      <c r="A41" s="264" t="s">
        <v>147</v>
      </c>
      <c r="B41" s="265"/>
      <c r="C41" s="266"/>
      <c r="D41" s="264" t="s">
        <v>148</v>
      </c>
      <c r="E41" s="265"/>
      <c r="F41" s="265"/>
      <c r="G41" s="266"/>
      <c r="H41" s="26"/>
    </row>
    <row r="42" spans="1:15" s="5" customFormat="1" ht="37.5" customHeight="1">
      <c r="A42" s="341">
        <v>2022</v>
      </c>
      <c r="B42" s="342"/>
      <c r="C42" s="343"/>
      <c r="D42" s="344" t="s">
        <v>637</v>
      </c>
      <c r="E42" s="345"/>
      <c r="F42" s="345"/>
      <c r="G42" s="346"/>
      <c r="H42" s="4"/>
    </row>
    <row r="43" spans="1:15" s="5" customFormat="1" ht="37.5" customHeight="1">
      <c r="A43" s="341">
        <v>2023</v>
      </c>
      <c r="B43" s="342"/>
      <c r="C43" s="343"/>
      <c r="D43" s="341" t="s">
        <v>638</v>
      </c>
      <c r="E43" s="342"/>
      <c r="F43" s="342"/>
      <c r="G43" s="343"/>
      <c r="H43" s="4"/>
    </row>
    <row r="44" spans="1:15" ht="37.5" customHeight="1" thickBot="1">
      <c r="A44" s="341">
        <v>2024</v>
      </c>
      <c r="B44" s="342"/>
      <c r="C44" s="343"/>
      <c r="D44" s="344" t="s">
        <v>639</v>
      </c>
      <c r="E44" s="345"/>
      <c r="F44" s="345"/>
      <c r="G44" s="346"/>
    </row>
    <row r="45" spans="1:15" ht="16.5" customHeight="1" thickBot="1">
      <c r="A45" s="244" t="s">
        <v>149</v>
      </c>
      <c r="B45" s="245"/>
      <c r="C45" s="245"/>
      <c r="D45" s="245"/>
      <c r="E45" s="245"/>
      <c r="F45" s="245"/>
      <c r="G45" s="246"/>
    </row>
    <row r="46" spans="1:15" ht="35.25" customHeight="1" thickBot="1">
      <c r="A46" s="244" t="s">
        <v>150</v>
      </c>
      <c r="B46" s="245"/>
      <c r="C46" s="245"/>
      <c r="D46" s="245"/>
      <c r="E46" s="245"/>
      <c r="F46" s="245"/>
      <c r="G46" s="246"/>
    </row>
    <row r="47" spans="1:15" ht="15.75" thickBot="1">
      <c r="A47" s="252" t="s">
        <v>151</v>
      </c>
      <c r="B47" s="253"/>
      <c r="C47" s="253"/>
      <c r="D47" s="253"/>
      <c r="E47" s="253"/>
      <c r="F47" s="253"/>
      <c r="G47" s="254"/>
    </row>
    <row r="48" spans="1:15" ht="15.75" thickBot="1">
      <c r="A48" s="192" t="s">
        <v>152</v>
      </c>
      <c r="B48" s="193" t="s">
        <v>153</v>
      </c>
      <c r="C48" s="194" t="s">
        <v>9</v>
      </c>
      <c r="D48" s="255" t="s">
        <v>154</v>
      </c>
      <c r="E48" s="256"/>
      <c r="F48" s="256"/>
      <c r="G48" s="257"/>
    </row>
    <row r="49" spans="1:7" ht="30.75" thickBot="1">
      <c r="A49" s="195" t="s">
        <v>627</v>
      </c>
      <c r="B49" s="196" t="s">
        <v>628</v>
      </c>
      <c r="C49" s="197" t="s">
        <v>629</v>
      </c>
      <c r="D49" s="238" t="s">
        <v>630</v>
      </c>
      <c r="E49" s="239"/>
      <c r="F49" s="239"/>
      <c r="G49" s="240"/>
    </row>
    <row r="50" spans="1:7" ht="16.5" customHeight="1" thickBot="1">
      <c r="A50" s="241" t="s">
        <v>132</v>
      </c>
      <c r="B50" s="242"/>
      <c r="C50" s="242"/>
      <c r="D50" s="242"/>
      <c r="E50" s="242"/>
      <c r="F50" s="242"/>
      <c r="G50" s="243"/>
    </row>
    <row r="51" spans="1:7" ht="15.75" thickBot="1">
      <c r="A51" s="198"/>
      <c r="B51" s="198"/>
      <c r="C51" s="198"/>
      <c r="D51" s="198"/>
      <c r="E51" s="198"/>
      <c r="F51" s="198"/>
      <c r="G51" s="198"/>
    </row>
    <row r="52" spans="1:7" ht="15.75" thickBot="1">
      <c r="A52" s="247" t="s">
        <v>155</v>
      </c>
      <c r="B52" s="248"/>
      <c r="C52" s="248"/>
      <c r="D52" s="248"/>
      <c r="E52" s="248"/>
      <c r="F52" s="248"/>
      <c r="G52" s="249"/>
    </row>
    <row r="53" spans="1:7" ht="15.75" thickBot="1">
      <c r="A53" s="199" t="s">
        <v>152</v>
      </c>
      <c r="B53" s="200" t="s">
        <v>153</v>
      </c>
      <c r="C53" s="201" t="s">
        <v>9</v>
      </c>
      <c r="D53" s="238" t="s">
        <v>154</v>
      </c>
      <c r="E53" s="239"/>
      <c r="F53" s="239"/>
      <c r="G53" s="240"/>
    </row>
    <row r="54" spans="1:7" ht="15.75" thickBot="1">
      <c r="A54" s="247" t="s">
        <v>631</v>
      </c>
      <c r="B54" s="248"/>
      <c r="C54" s="248"/>
      <c r="D54" s="248"/>
      <c r="E54" s="248"/>
      <c r="F54" s="248"/>
      <c r="G54" s="249"/>
    </row>
    <row r="55" spans="1:7" ht="16.5" customHeight="1" thickBot="1">
      <c r="A55" s="241" t="s">
        <v>132</v>
      </c>
      <c r="B55" s="242"/>
      <c r="C55" s="242"/>
      <c r="D55" s="242"/>
      <c r="E55" s="242"/>
      <c r="F55" s="242"/>
      <c r="G55" s="243"/>
    </row>
    <row r="56" spans="1:7" ht="15.75" thickBot="1">
      <c r="A56" s="198"/>
      <c r="B56" s="198"/>
      <c r="C56" s="198"/>
      <c r="D56" s="198"/>
      <c r="E56" s="198"/>
      <c r="F56" s="198"/>
      <c r="G56" s="198"/>
    </row>
    <row r="57" spans="1:7" ht="15.75" thickBot="1">
      <c r="A57" s="247" t="s">
        <v>156</v>
      </c>
      <c r="B57" s="248"/>
      <c r="C57" s="248"/>
      <c r="D57" s="248"/>
      <c r="E57" s="248"/>
      <c r="F57" s="248"/>
      <c r="G57" s="249"/>
    </row>
    <row r="58" spans="1:7" ht="15.75" thickBot="1">
      <c r="A58" s="199" t="s">
        <v>152</v>
      </c>
      <c r="B58" s="200" t="s">
        <v>153</v>
      </c>
      <c r="C58" s="201" t="s">
        <v>9</v>
      </c>
      <c r="D58" s="238" t="s">
        <v>154</v>
      </c>
      <c r="E58" s="239"/>
      <c r="F58" s="239"/>
      <c r="G58" s="240"/>
    </row>
    <row r="59" spans="1:7" ht="15.75" thickBot="1">
      <c r="A59" s="171"/>
      <c r="B59" s="247" t="s">
        <v>631</v>
      </c>
      <c r="C59" s="248"/>
      <c r="D59" s="248"/>
      <c r="E59" s="248"/>
      <c r="F59" s="248"/>
      <c r="G59" s="249"/>
    </row>
    <row r="60" spans="1:7" ht="16.5" customHeight="1" thickBot="1">
      <c r="A60" s="241" t="s">
        <v>132</v>
      </c>
      <c r="B60" s="242"/>
      <c r="C60" s="242"/>
      <c r="D60" s="242"/>
      <c r="E60" s="242"/>
      <c r="F60" s="242"/>
      <c r="G60" s="243"/>
    </row>
    <row r="61" spans="1:7" ht="42" customHeight="1" thickBot="1">
      <c r="A61" s="198"/>
      <c r="B61" s="198"/>
      <c r="C61" s="198"/>
      <c r="D61" s="198"/>
      <c r="E61" s="198"/>
      <c r="F61" s="198"/>
      <c r="G61" s="198"/>
    </row>
    <row r="62" spans="1:7" ht="15.75" thickBot="1">
      <c r="A62" s="244" t="s">
        <v>632</v>
      </c>
      <c r="B62" s="245"/>
      <c r="C62" s="245"/>
      <c r="D62" s="245"/>
      <c r="E62" s="245"/>
      <c r="F62" s="245"/>
      <c r="G62" s="246"/>
    </row>
    <row r="63" spans="1:7" ht="15.75" thickBot="1">
      <c r="A63" s="199" t="s">
        <v>152</v>
      </c>
      <c r="B63" s="200" t="s">
        <v>153</v>
      </c>
      <c r="C63" s="201" t="s">
        <v>9</v>
      </c>
      <c r="D63" s="238" t="s">
        <v>154</v>
      </c>
      <c r="E63" s="239"/>
      <c r="F63" s="239"/>
      <c r="G63" s="240"/>
    </row>
    <row r="64" spans="1:7" ht="30.75" thickBot="1">
      <c r="A64" s="202" t="s">
        <v>633</v>
      </c>
      <c r="B64" s="203" t="s">
        <v>634</v>
      </c>
      <c r="C64" s="204" t="s">
        <v>635</v>
      </c>
      <c r="D64" s="238" t="s">
        <v>636</v>
      </c>
      <c r="E64" s="239"/>
      <c r="F64" s="239"/>
      <c r="G64" s="240"/>
    </row>
  </sheetData>
  <mergeCells count="68">
    <mergeCell ref="A42:C42"/>
    <mergeCell ref="D42:G42"/>
    <mergeCell ref="A43:C43"/>
    <mergeCell ref="D43:G43"/>
    <mergeCell ref="A44:C44"/>
    <mergeCell ref="D44:G44"/>
    <mergeCell ref="A15:G15"/>
    <mergeCell ref="A1:G8"/>
    <mergeCell ref="A9:G10"/>
    <mergeCell ref="A11:G11"/>
    <mergeCell ref="B12:C12"/>
    <mergeCell ref="A14:G14"/>
    <mergeCell ref="A22:G22"/>
    <mergeCell ref="B16:D16"/>
    <mergeCell ref="E16:G16"/>
    <mergeCell ref="B17:D17"/>
    <mergeCell ref="E17:G17"/>
    <mergeCell ref="B18:D18"/>
    <mergeCell ref="E18:G18"/>
    <mergeCell ref="B19:D19"/>
    <mergeCell ref="E19:G19"/>
    <mergeCell ref="A20:G20"/>
    <mergeCell ref="B23:D23"/>
    <mergeCell ref="E23:G23"/>
    <mergeCell ref="B24:D24"/>
    <mergeCell ref="E24:G24"/>
    <mergeCell ref="B25:D25"/>
    <mergeCell ref="E25:G25"/>
    <mergeCell ref="B26:D26"/>
    <mergeCell ref="E26:G26"/>
    <mergeCell ref="A27:G27"/>
    <mergeCell ref="A29:G29"/>
    <mergeCell ref="C30:D30"/>
    <mergeCell ref="E30:F30"/>
    <mergeCell ref="C37:D37"/>
    <mergeCell ref="F37:G37"/>
    <mergeCell ref="C31:D31"/>
    <mergeCell ref="E31:F31"/>
    <mergeCell ref="C32:D32"/>
    <mergeCell ref="E32:F32"/>
    <mergeCell ref="C33:D33"/>
    <mergeCell ref="E33:F33"/>
    <mergeCell ref="A34:G34"/>
    <mergeCell ref="C35:D35"/>
    <mergeCell ref="F35:G35"/>
    <mergeCell ref="C36:D36"/>
    <mergeCell ref="F36:G36"/>
    <mergeCell ref="A38:G38"/>
    <mergeCell ref="A40:G40"/>
    <mergeCell ref="A41:C41"/>
    <mergeCell ref="D41:G41"/>
    <mergeCell ref="A57:G57"/>
    <mergeCell ref="A45:G45"/>
    <mergeCell ref="A46:G46"/>
    <mergeCell ref="A47:G47"/>
    <mergeCell ref="D48:G48"/>
    <mergeCell ref="D49:G49"/>
    <mergeCell ref="A50:G50"/>
    <mergeCell ref="A52:G52"/>
    <mergeCell ref="D53:G53"/>
    <mergeCell ref="A55:G55"/>
    <mergeCell ref="A54:G54"/>
    <mergeCell ref="D58:G58"/>
    <mergeCell ref="A60:G60"/>
    <mergeCell ref="A62:G62"/>
    <mergeCell ref="D63:G63"/>
    <mergeCell ref="D64:G64"/>
    <mergeCell ref="B59:G59"/>
  </mergeCells>
  <hyperlinks>
    <hyperlink ref="E17" r:id="rId1"/>
    <hyperlink ref="E18" r:id="rId2"/>
    <hyperlink ref="E19" r:id="rId3"/>
    <hyperlink ref="E24" r:id="rId4"/>
    <hyperlink ref="E25" r:id="rId5"/>
    <hyperlink ref="E26" r:id="rId6"/>
    <hyperlink ref="G31" r:id="rId7" location="/reportes/solicitudes"/>
    <hyperlink ref="G32" r:id="rId8" location="/reportes/solicitudes"/>
    <hyperlink ref="G33" r:id="rId9" location="/reportes/solicitudes"/>
  </hyperlinks>
  <pageMargins left="0.82677165354330717" right="0.23622047244094491" top="0.74803149606299213" bottom="0.74803149606299213" header="0.31496062992125984" footer="0.31496062992125984"/>
  <pageSetup paperSize="9" scale="51" fitToHeight="0" orientation="landscape" horizontalDpi="4294967294" verticalDpi="4294967294" r:id="rId10"/>
  <rowBreaks count="1" manualBreakCount="1">
    <brk id="20" max="6" man="1"/>
  </rowBreaks>
  <drawing r:id="rId1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G17"/>
  <sheetViews>
    <sheetView zoomScaleNormal="100" workbookViewId="0">
      <selection activeCell="G10" sqref="G10"/>
    </sheetView>
  </sheetViews>
  <sheetFormatPr baseColWidth="10" defaultRowHeight="15"/>
  <cols>
    <col min="1" max="1" width="19.42578125" style="25" customWidth="1"/>
    <col min="2" max="2" width="22.28515625" style="25" customWidth="1"/>
    <col min="3" max="3" width="21.140625" style="25" customWidth="1"/>
    <col min="4" max="4" width="26.140625" style="25" customWidth="1"/>
    <col min="5" max="5" width="18" style="25" customWidth="1"/>
    <col min="6" max="6" width="39" style="25" customWidth="1"/>
    <col min="7" max="7" width="28.5703125" style="25" customWidth="1"/>
    <col min="8" max="16384" width="11.42578125" style="25"/>
  </cols>
  <sheetData>
    <row r="1" spans="1:7">
      <c r="A1" s="292"/>
      <c r="B1" s="292"/>
      <c r="C1" s="292"/>
      <c r="D1" s="292"/>
      <c r="E1" s="292"/>
      <c r="F1" s="292"/>
      <c r="G1" s="292"/>
    </row>
    <row r="2" spans="1:7">
      <c r="A2" s="292"/>
      <c r="B2" s="292"/>
      <c r="C2" s="292"/>
      <c r="D2" s="292"/>
      <c r="E2" s="292"/>
      <c r="F2" s="292"/>
      <c r="G2" s="292"/>
    </row>
    <row r="3" spans="1:7">
      <c r="A3" s="292"/>
      <c r="B3" s="292"/>
      <c r="C3" s="292"/>
      <c r="D3" s="292"/>
      <c r="E3" s="292"/>
      <c r="F3" s="292"/>
      <c r="G3" s="292"/>
    </row>
    <row r="4" spans="1:7">
      <c r="A4" s="292"/>
      <c r="B4" s="292"/>
      <c r="C4" s="292"/>
      <c r="D4" s="292"/>
      <c r="E4" s="292"/>
      <c r="F4" s="292"/>
      <c r="G4" s="292"/>
    </row>
    <row r="5" spans="1:7">
      <c r="A5" s="292"/>
      <c r="B5" s="292"/>
      <c r="C5" s="292"/>
      <c r="D5" s="292"/>
      <c r="E5" s="292"/>
      <c r="F5" s="292"/>
      <c r="G5" s="292"/>
    </row>
    <row r="6" spans="1:7">
      <c r="A6" s="292"/>
      <c r="B6" s="292"/>
      <c r="C6" s="292"/>
      <c r="D6" s="292"/>
      <c r="E6" s="292"/>
      <c r="F6" s="292"/>
      <c r="G6" s="292"/>
    </row>
    <row r="7" spans="1:7">
      <c r="A7" s="215" t="s">
        <v>53</v>
      </c>
      <c r="B7" s="215"/>
      <c r="C7" s="215"/>
      <c r="D7" s="215"/>
      <c r="E7" s="215"/>
      <c r="F7" s="215"/>
      <c r="G7" s="215"/>
    </row>
    <row r="8" spans="1:7" ht="31.5" customHeight="1">
      <c r="A8" s="215"/>
      <c r="B8" s="215"/>
      <c r="C8" s="215"/>
      <c r="D8" s="215"/>
      <c r="E8" s="215"/>
      <c r="F8" s="215"/>
      <c r="G8" s="215"/>
    </row>
    <row r="9" spans="1:7" ht="53.25" customHeight="1">
      <c r="A9" s="206" t="s">
        <v>166</v>
      </c>
      <c r="B9" s="206"/>
      <c r="C9" s="206"/>
      <c r="D9" s="206"/>
      <c r="E9" s="206"/>
      <c r="F9" s="206"/>
      <c r="G9" s="206"/>
    </row>
    <row r="10" spans="1:7" ht="93.75" customHeight="1">
      <c r="A10" s="34" t="s">
        <v>9</v>
      </c>
      <c r="B10" s="34" t="s">
        <v>167</v>
      </c>
      <c r="C10" s="34" t="s">
        <v>168</v>
      </c>
      <c r="D10" s="34" t="s">
        <v>169</v>
      </c>
      <c r="E10" s="34" t="s">
        <v>170</v>
      </c>
      <c r="F10" s="34" t="s">
        <v>171</v>
      </c>
      <c r="G10" s="36" t="s">
        <v>172</v>
      </c>
    </row>
    <row r="11" spans="1:7" ht="93.75" customHeight="1">
      <c r="A11" s="34" t="s">
        <v>173</v>
      </c>
      <c r="B11" s="37" t="s">
        <v>174</v>
      </c>
      <c r="C11" s="37" t="s">
        <v>175</v>
      </c>
      <c r="D11" s="38" t="s">
        <v>176</v>
      </c>
      <c r="E11" s="39">
        <v>0.6</v>
      </c>
      <c r="F11" s="38" t="s">
        <v>177</v>
      </c>
      <c r="G11" s="36"/>
    </row>
    <row r="12" spans="1:7" ht="105" customHeight="1">
      <c r="A12" s="34" t="s">
        <v>178</v>
      </c>
      <c r="B12" s="293" t="s">
        <v>179</v>
      </c>
      <c r="C12" s="293" t="s">
        <v>180</v>
      </c>
      <c r="D12" s="38" t="s">
        <v>181</v>
      </c>
      <c r="E12" s="39">
        <v>0.8</v>
      </c>
      <c r="F12" s="38" t="s">
        <v>182</v>
      </c>
      <c r="G12" s="35" t="s">
        <v>183</v>
      </c>
    </row>
    <row r="13" spans="1:7" ht="114" customHeight="1">
      <c r="A13" s="34" t="s">
        <v>184</v>
      </c>
      <c r="B13" s="294"/>
      <c r="C13" s="294"/>
      <c r="D13" s="38" t="s">
        <v>185</v>
      </c>
      <c r="E13" s="39">
        <v>0.8</v>
      </c>
      <c r="F13" s="38" t="s">
        <v>186</v>
      </c>
      <c r="G13" s="36"/>
    </row>
    <row r="14" spans="1:7" ht="119.25" customHeight="1">
      <c r="A14" s="34" t="s">
        <v>187</v>
      </c>
      <c r="B14" s="40" t="s">
        <v>188</v>
      </c>
      <c r="C14" s="40" t="s">
        <v>189</v>
      </c>
      <c r="D14" s="38" t="s">
        <v>176</v>
      </c>
      <c r="E14" s="39">
        <v>1</v>
      </c>
      <c r="F14" s="38" t="s">
        <v>190</v>
      </c>
      <c r="G14" s="36" t="s">
        <v>191</v>
      </c>
    </row>
    <row r="15" spans="1:7" ht="115.5" customHeight="1">
      <c r="A15" s="41" t="s">
        <v>192</v>
      </c>
      <c r="B15" s="42" t="s">
        <v>174</v>
      </c>
      <c r="C15" s="42" t="s">
        <v>193</v>
      </c>
      <c r="D15" s="42" t="s">
        <v>176</v>
      </c>
      <c r="E15" s="43">
        <v>0.7</v>
      </c>
      <c r="F15" s="44" t="s">
        <v>194</v>
      </c>
      <c r="G15" s="45"/>
    </row>
    <row r="16" spans="1:7" ht="25.5" hidden="1" customHeight="1">
      <c r="A16" s="46"/>
      <c r="B16" s="47"/>
      <c r="C16" s="46"/>
      <c r="D16" s="46"/>
      <c r="E16" s="48"/>
      <c r="F16" s="46"/>
      <c r="G16" s="46"/>
    </row>
    <row r="17" spans="1:7" ht="15.75" hidden="1">
      <c r="A17" s="211"/>
      <c r="B17" s="212"/>
      <c r="C17" s="212"/>
      <c r="D17" s="212"/>
      <c r="E17" s="212"/>
      <c r="F17" s="212"/>
      <c r="G17" s="212"/>
    </row>
  </sheetData>
  <mergeCells count="6">
    <mergeCell ref="A1:G6"/>
    <mergeCell ref="A7:G8"/>
    <mergeCell ref="A9:G9"/>
    <mergeCell ref="B12:B13"/>
    <mergeCell ref="C12:C13"/>
    <mergeCell ref="A17:G17"/>
  </mergeCells>
  <hyperlinks>
    <hyperlink ref="G12" display="https://scontent.fasu7-1.fna.fbcdn.net/v/t51.75761-15/510981689_18082500487770037_5158426752925953356_n.webp?stp=dst-jpg_tt6&amp;_nc_cat=103&amp;ccb=1-7&amp;_nc_sid=127cfc&amp;_nc_eui2=AeGi2SkQqQLeYNnB7uaPoGZ1h44FgVPJvueHjgWBU8m-52pjB1s3amlsL7_y-obiboE&amp;_nc_ohc=QcrXrzdg7C"/>
  </hyperlinks>
  <pageMargins left="0.70866141732283472" right="0.70866141732283472" top="0.74803149606299213" bottom="0.74803149606299213" header="0.31496062992125984" footer="0.31496062992125984"/>
  <pageSetup paperSize="9" scale="46"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G13"/>
  <sheetViews>
    <sheetView view="pageBreakPreview" zoomScaleNormal="100" zoomScaleSheetLayoutView="100" workbookViewId="0">
      <selection activeCell="E20" sqref="E20"/>
    </sheetView>
  </sheetViews>
  <sheetFormatPr baseColWidth="10" defaultRowHeight="15"/>
  <cols>
    <col min="1" max="1" width="19.42578125" style="25" customWidth="1"/>
    <col min="2" max="2" width="22.28515625" style="25" customWidth="1"/>
    <col min="3" max="3" width="21.140625" style="25" customWidth="1"/>
    <col min="4" max="4" width="22.28515625" style="25" customWidth="1"/>
    <col min="5" max="5" width="16" style="25" customWidth="1"/>
    <col min="6" max="6" width="36.85546875" style="25" customWidth="1"/>
    <col min="7" max="7" width="28.5703125" style="25" customWidth="1"/>
    <col min="8" max="16384" width="11.42578125" style="25"/>
  </cols>
  <sheetData>
    <row r="1" spans="1:7">
      <c r="A1" s="292"/>
      <c r="B1" s="292"/>
      <c r="C1" s="292"/>
      <c r="D1" s="292"/>
      <c r="E1" s="292"/>
      <c r="F1" s="292"/>
      <c r="G1" s="292"/>
    </row>
    <row r="2" spans="1:7">
      <c r="A2" s="292"/>
      <c r="B2" s="292"/>
      <c r="C2" s="292"/>
      <c r="D2" s="292"/>
      <c r="E2" s="292"/>
      <c r="F2" s="292"/>
      <c r="G2" s="292"/>
    </row>
    <row r="3" spans="1:7">
      <c r="A3" s="292"/>
      <c r="B3" s="292"/>
      <c r="C3" s="292"/>
      <c r="D3" s="292"/>
      <c r="E3" s="292"/>
      <c r="F3" s="292"/>
      <c r="G3" s="292"/>
    </row>
    <row r="4" spans="1:7">
      <c r="A4" s="292"/>
      <c r="B4" s="292"/>
      <c r="C4" s="292"/>
      <c r="D4" s="292"/>
      <c r="E4" s="292"/>
      <c r="F4" s="292"/>
      <c r="G4" s="292"/>
    </row>
    <row r="5" spans="1:7">
      <c r="A5" s="292"/>
      <c r="B5" s="292"/>
      <c r="C5" s="292"/>
      <c r="D5" s="292"/>
      <c r="E5" s="292"/>
      <c r="F5" s="292"/>
      <c r="G5" s="292"/>
    </row>
    <row r="6" spans="1:7">
      <c r="A6" s="292"/>
      <c r="B6" s="292"/>
      <c r="C6" s="292"/>
      <c r="D6" s="292"/>
      <c r="E6" s="292"/>
      <c r="F6" s="292"/>
      <c r="G6" s="292"/>
    </row>
    <row r="7" spans="1:7">
      <c r="A7" s="215" t="s">
        <v>53</v>
      </c>
      <c r="B7" s="215"/>
      <c r="C7" s="215"/>
      <c r="D7" s="215"/>
      <c r="E7" s="215"/>
      <c r="F7" s="215"/>
      <c r="G7" s="215"/>
    </row>
    <row r="8" spans="1:7" ht="31.5" customHeight="1">
      <c r="A8" s="215"/>
      <c r="B8" s="215"/>
      <c r="C8" s="215"/>
      <c r="D8" s="215"/>
      <c r="E8" s="215"/>
      <c r="F8" s="215"/>
      <c r="G8" s="215"/>
    </row>
    <row r="9" spans="1:7" ht="17.25">
      <c r="A9" s="206" t="s">
        <v>166</v>
      </c>
      <c r="B9" s="206"/>
      <c r="C9" s="206"/>
      <c r="D9" s="206"/>
      <c r="E9" s="206"/>
      <c r="F9" s="206"/>
      <c r="G9" s="206"/>
    </row>
    <row r="10" spans="1:7" ht="30">
      <c r="A10" s="34" t="s">
        <v>9</v>
      </c>
      <c r="B10" s="34" t="s">
        <v>167</v>
      </c>
      <c r="C10" s="34" t="s">
        <v>168</v>
      </c>
      <c r="D10" s="34" t="s">
        <v>169</v>
      </c>
      <c r="E10" s="34" t="s">
        <v>170</v>
      </c>
      <c r="F10" s="34" t="s">
        <v>171</v>
      </c>
      <c r="G10" s="36" t="s">
        <v>172</v>
      </c>
    </row>
    <row r="11" spans="1:7" ht="105">
      <c r="A11" s="42" t="s">
        <v>196</v>
      </c>
      <c r="B11" s="42" t="s">
        <v>197</v>
      </c>
      <c r="C11" s="42" t="s">
        <v>198</v>
      </c>
      <c r="D11" s="42" t="s">
        <v>199</v>
      </c>
      <c r="E11" s="39">
        <v>1</v>
      </c>
      <c r="F11" s="44" t="s">
        <v>200</v>
      </c>
      <c r="G11" s="44" t="s">
        <v>201</v>
      </c>
    </row>
    <row r="12" spans="1:7" ht="78.75">
      <c r="A12" s="46" t="s">
        <v>202</v>
      </c>
      <c r="B12" s="47" t="s">
        <v>203</v>
      </c>
      <c r="C12" s="46" t="s">
        <v>204</v>
      </c>
      <c r="D12" s="46" t="s">
        <v>205</v>
      </c>
      <c r="E12" s="48">
        <v>1</v>
      </c>
      <c r="F12" s="46" t="s">
        <v>206</v>
      </c>
      <c r="G12" s="46" t="s">
        <v>207</v>
      </c>
    </row>
    <row r="13" spans="1:7" ht="63">
      <c r="A13" s="46" t="s">
        <v>208</v>
      </c>
      <c r="B13" s="47" t="s">
        <v>209</v>
      </c>
      <c r="C13" s="46" t="s">
        <v>210</v>
      </c>
      <c r="D13" s="46" t="s">
        <v>205</v>
      </c>
      <c r="E13" s="48">
        <v>1</v>
      </c>
      <c r="F13" s="46" t="s">
        <v>211</v>
      </c>
      <c r="G13" s="46" t="s">
        <v>207</v>
      </c>
    </row>
  </sheetData>
  <mergeCells count="3">
    <mergeCell ref="A1:G6"/>
    <mergeCell ref="A7:G8"/>
    <mergeCell ref="A9:G9"/>
  </mergeCells>
  <pageMargins left="1.1023622047244095" right="0.59055118110236227" top="0.74803149606299213" bottom="0.74803149606299213" header="0.31496062992125984" footer="0.31496062992125984"/>
  <pageSetup paperSize="9" scale="75"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G21"/>
  <sheetViews>
    <sheetView view="pageBreakPreview" zoomScaleNormal="100" zoomScaleSheetLayoutView="100" workbookViewId="0">
      <selection sqref="A1:G6"/>
    </sheetView>
  </sheetViews>
  <sheetFormatPr baseColWidth="10" defaultRowHeight="15"/>
  <cols>
    <col min="1" max="1" width="55.140625" style="25" customWidth="1"/>
    <col min="2" max="2" width="31" style="25" customWidth="1"/>
    <col min="3" max="3" width="30.7109375" style="25" customWidth="1"/>
    <col min="4" max="4" width="26.140625" style="25" customWidth="1"/>
    <col min="5" max="5" width="10.7109375" style="25" customWidth="1"/>
    <col min="6" max="6" width="61.85546875" style="25" customWidth="1"/>
    <col min="7" max="7" width="28.5703125" style="25" customWidth="1"/>
    <col min="8" max="16384" width="11.42578125" style="25"/>
  </cols>
  <sheetData>
    <row r="1" spans="1:7">
      <c r="A1" s="292"/>
      <c r="B1" s="292"/>
      <c r="C1" s="292"/>
      <c r="D1" s="292"/>
      <c r="E1" s="292"/>
      <c r="F1" s="292"/>
      <c r="G1" s="292"/>
    </row>
    <row r="2" spans="1:7">
      <c r="A2" s="292"/>
      <c r="B2" s="292"/>
      <c r="C2" s="292"/>
      <c r="D2" s="292"/>
      <c r="E2" s="292"/>
      <c r="F2" s="292"/>
      <c r="G2" s="292"/>
    </row>
    <row r="3" spans="1:7">
      <c r="A3" s="292"/>
      <c r="B3" s="292"/>
      <c r="C3" s="292"/>
      <c r="D3" s="292"/>
      <c r="E3" s="292"/>
      <c r="F3" s="292"/>
      <c r="G3" s="292"/>
    </row>
    <row r="4" spans="1:7">
      <c r="A4" s="292"/>
      <c r="B4" s="292"/>
      <c r="C4" s="292"/>
      <c r="D4" s="292"/>
      <c r="E4" s="292"/>
      <c r="F4" s="292"/>
      <c r="G4" s="292"/>
    </row>
    <row r="5" spans="1:7">
      <c r="A5" s="292"/>
      <c r="B5" s="292"/>
      <c r="C5" s="292"/>
      <c r="D5" s="292"/>
      <c r="E5" s="292"/>
      <c r="F5" s="292"/>
      <c r="G5" s="292"/>
    </row>
    <row r="6" spans="1:7">
      <c r="A6" s="292"/>
      <c r="B6" s="292"/>
      <c r="C6" s="292"/>
      <c r="D6" s="292"/>
      <c r="E6" s="292"/>
      <c r="F6" s="292"/>
      <c r="G6" s="292"/>
    </row>
    <row r="7" spans="1:7">
      <c r="A7" s="295" t="s">
        <v>213</v>
      </c>
      <c r="B7" s="295"/>
      <c r="C7" s="295"/>
      <c r="D7" s="295"/>
      <c r="E7" s="295"/>
      <c r="F7" s="295"/>
      <c r="G7" s="295"/>
    </row>
    <row r="8" spans="1:7" ht="31.5" customHeight="1">
      <c r="A8" s="295"/>
      <c r="B8" s="295"/>
      <c r="C8" s="295"/>
      <c r="D8" s="295"/>
      <c r="E8" s="295"/>
      <c r="F8" s="295"/>
      <c r="G8" s="295"/>
    </row>
    <row r="9" spans="1:7">
      <c r="A9" s="296" t="s">
        <v>214</v>
      </c>
      <c r="B9" s="296"/>
      <c r="C9" s="296"/>
      <c r="D9" s="296"/>
      <c r="E9" s="296"/>
      <c r="F9" s="296"/>
      <c r="G9" s="296"/>
    </row>
    <row r="10" spans="1:7" ht="45">
      <c r="A10" s="34" t="s">
        <v>9</v>
      </c>
      <c r="B10" s="34" t="s">
        <v>167</v>
      </c>
      <c r="C10" s="34" t="s">
        <v>168</v>
      </c>
      <c r="D10" s="34" t="s">
        <v>169</v>
      </c>
      <c r="E10" s="34" t="s">
        <v>170</v>
      </c>
      <c r="F10" s="34" t="s">
        <v>171</v>
      </c>
      <c r="G10" s="36" t="s">
        <v>172</v>
      </c>
    </row>
    <row r="11" spans="1:7">
      <c r="A11" s="297" t="s">
        <v>215</v>
      </c>
      <c r="B11" s="297"/>
      <c r="C11" s="297"/>
      <c r="D11" s="297"/>
      <c r="E11" s="297"/>
      <c r="F11" s="297"/>
      <c r="G11" s="297"/>
    </row>
    <row r="12" spans="1:7" ht="195">
      <c r="A12" s="73" t="s">
        <v>216</v>
      </c>
      <c r="B12" s="73" t="s">
        <v>217</v>
      </c>
      <c r="C12" s="73" t="s">
        <v>218</v>
      </c>
      <c r="D12" s="73" t="s">
        <v>219</v>
      </c>
      <c r="E12" s="367">
        <v>1</v>
      </c>
      <c r="F12" s="73" t="s">
        <v>220</v>
      </c>
      <c r="G12" s="73" t="s">
        <v>221</v>
      </c>
    </row>
    <row r="13" spans="1:7" ht="409.5">
      <c r="A13" s="73" t="s">
        <v>222</v>
      </c>
      <c r="B13" s="73" t="s">
        <v>223</v>
      </c>
      <c r="C13" s="73" t="s">
        <v>224</v>
      </c>
      <c r="D13" s="73" t="s">
        <v>225</v>
      </c>
      <c r="E13" s="367">
        <v>1</v>
      </c>
      <c r="F13" s="73" t="s">
        <v>226</v>
      </c>
      <c r="G13" s="73" t="s">
        <v>227</v>
      </c>
    </row>
    <row r="14" spans="1:7" ht="315">
      <c r="A14" s="86" t="s">
        <v>228</v>
      </c>
      <c r="B14" s="73" t="s">
        <v>229</v>
      </c>
      <c r="C14" s="73" t="s">
        <v>230</v>
      </c>
      <c r="D14" s="73" t="s">
        <v>231</v>
      </c>
      <c r="E14" s="368">
        <v>1</v>
      </c>
      <c r="F14" s="73" t="s">
        <v>232</v>
      </c>
      <c r="G14" s="73" t="s">
        <v>233</v>
      </c>
    </row>
    <row r="15" spans="1:7" ht="165">
      <c r="A15" s="73" t="s">
        <v>234</v>
      </c>
      <c r="B15" s="73" t="s">
        <v>235</v>
      </c>
      <c r="C15" s="73" t="s">
        <v>236</v>
      </c>
      <c r="D15" s="73" t="s">
        <v>237</v>
      </c>
      <c r="E15" s="368">
        <v>1</v>
      </c>
      <c r="F15" s="73" t="s">
        <v>238</v>
      </c>
      <c r="G15" s="73" t="s">
        <v>239</v>
      </c>
    </row>
    <row r="16" spans="1:7" ht="60">
      <c r="A16" s="369"/>
      <c r="B16" s="369"/>
      <c r="C16" s="369"/>
      <c r="D16" s="369"/>
      <c r="E16" s="368">
        <v>1</v>
      </c>
      <c r="F16" s="73" t="s">
        <v>240</v>
      </c>
      <c r="G16" s="73" t="s">
        <v>241</v>
      </c>
    </row>
    <row r="17" spans="1:7" ht="285">
      <c r="A17" s="73" t="s">
        <v>242</v>
      </c>
      <c r="B17" s="73" t="s">
        <v>243</v>
      </c>
      <c r="C17" s="73" t="s">
        <v>244</v>
      </c>
      <c r="D17" s="73" t="s">
        <v>245</v>
      </c>
      <c r="E17" s="368">
        <v>1</v>
      </c>
      <c r="F17" s="73" t="s">
        <v>246</v>
      </c>
      <c r="G17" s="73" t="s">
        <v>247</v>
      </c>
    </row>
    <row r="18" spans="1:7" ht="180">
      <c r="A18" s="73" t="s">
        <v>248</v>
      </c>
      <c r="B18" s="73" t="s">
        <v>249</v>
      </c>
      <c r="C18" s="73" t="s">
        <v>250</v>
      </c>
      <c r="D18" s="73" t="s">
        <v>251</v>
      </c>
      <c r="E18" s="368">
        <v>1</v>
      </c>
      <c r="F18" s="73" t="s">
        <v>252</v>
      </c>
      <c r="G18" s="73" t="s">
        <v>253</v>
      </c>
    </row>
    <row r="19" spans="1:7" ht="75">
      <c r="A19" s="73" t="s">
        <v>254</v>
      </c>
      <c r="B19" s="73" t="s">
        <v>255</v>
      </c>
      <c r="C19" s="73" t="s">
        <v>256</v>
      </c>
      <c r="D19" s="73" t="s">
        <v>257</v>
      </c>
      <c r="E19" s="368">
        <v>1</v>
      </c>
      <c r="F19" s="73" t="s">
        <v>258</v>
      </c>
      <c r="G19" s="73" t="s">
        <v>259</v>
      </c>
    </row>
    <row r="20" spans="1:7" ht="105">
      <c r="A20" s="73" t="s">
        <v>260</v>
      </c>
      <c r="B20" s="73" t="s">
        <v>261</v>
      </c>
      <c r="C20" s="73" t="s">
        <v>262</v>
      </c>
      <c r="D20" s="73" t="s">
        <v>263</v>
      </c>
      <c r="E20" s="369"/>
      <c r="F20" s="73" t="s">
        <v>264</v>
      </c>
      <c r="G20" s="73" t="s">
        <v>265</v>
      </c>
    </row>
    <row r="21" spans="1:7">
      <c r="A21" s="51"/>
      <c r="B21" s="52"/>
      <c r="C21" s="52"/>
      <c r="D21" s="52"/>
      <c r="E21" s="52"/>
      <c r="F21" s="51"/>
    </row>
  </sheetData>
  <mergeCells count="4">
    <mergeCell ref="A1:G6"/>
    <mergeCell ref="A7:G8"/>
    <mergeCell ref="A9:G9"/>
    <mergeCell ref="A11:G11"/>
  </mergeCells>
  <printOptions horizontalCentered="1"/>
  <pageMargins left="0.70866141732283472" right="0.70866141732283472" top="0.74803149606299213" bottom="0.74803149606299213" header="0.31496062992125984" footer="0.31496062992125984"/>
  <pageSetup scale="50" orientation="landscape"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B1:H18"/>
  <sheetViews>
    <sheetView view="pageBreakPreview" zoomScaleNormal="100" zoomScaleSheetLayoutView="100" workbookViewId="0">
      <selection activeCell="B1" sqref="B1:H6"/>
    </sheetView>
  </sheetViews>
  <sheetFormatPr baseColWidth="10" defaultRowHeight="21"/>
  <cols>
    <col min="1" max="1" width="3" style="53" customWidth="1"/>
    <col min="2" max="2" width="45.7109375" style="53" customWidth="1"/>
    <col min="3" max="3" width="41.7109375" style="53" customWidth="1"/>
    <col min="4" max="4" width="44.42578125" style="53" customWidth="1"/>
    <col min="5" max="5" width="38.85546875" style="53" customWidth="1"/>
    <col min="6" max="6" width="18" style="54" customWidth="1"/>
    <col min="7" max="7" width="46.85546875" style="65" customWidth="1"/>
    <col min="8" max="8" width="47.42578125" style="53" customWidth="1"/>
    <col min="9" max="16384" width="11.42578125" style="53"/>
  </cols>
  <sheetData>
    <row r="1" spans="2:8">
      <c r="B1" s="298"/>
      <c r="C1" s="298"/>
      <c r="D1" s="298"/>
      <c r="E1" s="298"/>
      <c r="F1" s="298"/>
      <c r="G1" s="298"/>
      <c r="H1" s="298"/>
    </row>
    <row r="2" spans="2:8">
      <c r="B2" s="298"/>
      <c r="C2" s="298"/>
      <c r="D2" s="298"/>
      <c r="E2" s="298"/>
      <c r="F2" s="298"/>
      <c r="G2" s="298"/>
      <c r="H2" s="298"/>
    </row>
    <row r="3" spans="2:8">
      <c r="B3" s="298"/>
      <c r="C3" s="298"/>
      <c r="D3" s="298"/>
      <c r="E3" s="298"/>
      <c r="F3" s="298"/>
      <c r="G3" s="298"/>
      <c r="H3" s="298"/>
    </row>
    <row r="4" spans="2:8">
      <c r="B4" s="298"/>
      <c r="C4" s="298"/>
      <c r="D4" s="298"/>
      <c r="E4" s="298"/>
      <c r="F4" s="298"/>
      <c r="G4" s="298"/>
      <c r="H4" s="298"/>
    </row>
    <row r="5" spans="2:8">
      <c r="B5" s="298"/>
      <c r="C5" s="298"/>
      <c r="D5" s="298"/>
      <c r="E5" s="298"/>
      <c r="F5" s="298"/>
      <c r="G5" s="298"/>
      <c r="H5" s="298"/>
    </row>
    <row r="6" spans="2:8">
      <c r="B6" s="298"/>
      <c r="C6" s="298"/>
      <c r="D6" s="298"/>
      <c r="E6" s="298"/>
      <c r="F6" s="298"/>
      <c r="G6" s="298"/>
      <c r="H6" s="298"/>
    </row>
    <row r="7" spans="2:8">
      <c r="B7" s="299" t="s">
        <v>53</v>
      </c>
      <c r="C7" s="299"/>
      <c r="D7" s="299"/>
      <c r="E7" s="299"/>
      <c r="F7" s="299"/>
      <c r="G7" s="299"/>
      <c r="H7" s="299"/>
    </row>
    <row r="8" spans="2:8" ht="51" customHeight="1">
      <c r="B8" s="299"/>
      <c r="C8" s="299"/>
      <c r="D8" s="299"/>
      <c r="E8" s="299"/>
      <c r="F8" s="299"/>
      <c r="G8" s="299"/>
      <c r="H8" s="299"/>
    </row>
    <row r="9" spans="2:8" ht="39.75" customHeight="1">
      <c r="B9" s="300" t="s">
        <v>166</v>
      </c>
      <c r="C9" s="300"/>
      <c r="D9" s="300"/>
      <c r="E9" s="300"/>
      <c r="F9" s="300"/>
      <c r="G9" s="300"/>
      <c r="H9" s="300"/>
    </row>
    <row r="10" spans="2:8" s="54" customFormat="1" ht="68.25" customHeight="1">
      <c r="B10" s="370" t="s">
        <v>9</v>
      </c>
      <c r="C10" s="370" t="s">
        <v>167</v>
      </c>
      <c r="D10" s="370" t="s">
        <v>168</v>
      </c>
      <c r="E10" s="370" t="s">
        <v>169</v>
      </c>
      <c r="F10" s="370" t="s">
        <v>170</v>
      </c>
      <c r="G10" s="370" t="s">
        <v>171</v>
      </c>
      <c r="H10" s="370" t="s">
        <v>172</v>
      </c>
    </row>
    <row r="11" spans="2:8" ht="101.25" customHeight="1">
      <c r="B11" s="55" t="s">
        <v>266</v>
      </c>
      <c r="C11" s="56" t="s">
        <v>267</v>
      </c>
      <c r="D11" s="57" t="s">
        <v>268</v>
      </c>
      <c r="E11" s="56" t="s">
        <v>269</v>
      </c>
      <c r="F11" s="58">
        <v>0.5</v>
      </c>
      <c r="G11" s="56" t="s">
        <v>270</v>
      </c>
      <c r="H11" s="57" t="s">
        <v>271</v>
      </c>
    </row>
    <row r="12" spans="2:8" ht="71.25" customHeight="1">
      <c r="B12" s="55" t="s">
        <v>272</v>
      </c>
      <c r="C12" s="57" t="s">
        <v>273</v>
      </c>
      <c r="D12" s="57" t="s">
        <v>274</v>
      </c>
      <c r="E12" s="57" t="s">
        <v>275</v>
      </c>
      <c r="F12" s="58">
        <v>1</v>
      </c>
      <c r="G12" s="57" t="s">
        <v>276</v>
      </c>
      <c r="H12" s="59" t="s">
        <v>277</v>
      </c>
    </row>
    <row r="13" spans="2:8" ht="98.25" customHeight="1">
      <c r="B13" s="55" t="s">
        <v>278</v>
      </c>
      <c r="C13" s="57" t="s">
        <v>279</v>
      </c>
      <c r="D13" s="57" t="s">
        <v>280</v>
      </c>
      <c r="E13" s="57" t="s">
        <v>281</v>
      </c>
      <c r="F13" s="58">
        <v>0.8</v>
      </c>
      <c r="G13" s="57" t="s">
        <v>282</v>
      </c>
      <c r="H13" s="59" t="s">
        <v>283</v>
      </c>
    </row>
    <row r="14" spans="2:8" ht="129" customHeight="1">
      <c r="B14" s="55" t="s">
        <v>284</v>
      </c>
      <c r="C14" s="57" t="s">
        <v>285</v>
      </c>
      <c r="D14" s="60" t="s">
        <v>286</v>
      </c>
      <c r="E14" s="57" t="s">
        <v>287</v>
      </c>
      <c r="F14" s="58" t="s">
        <v>288</v>
      </c>
      <c r="G14" s="57" t="s">
        <v>289</v>
      </c>
      <c r="H14" s="59" t="s">
        <v>290</v>
      </c>
    </row>
    <row r="15" spans="2:8" ht="71.25" customHeight="1">
      <c r="B15" s="55" t="s">
        <v>291</v>
      </c>
      <c r="C15" s="57" t="s">
        <v>292</v>
      </c>
      <c r="D15" s="61"/>
      <c r="E15" s="61"/>
      <c r="F15" s="62"/>
      <c r="G15" s="63"/>
      <c r="H15" s="61"/>
    </row>
    <row r="16" spans="2:8" ht="126.75" customHeight="1">
      <c r="B16" s="55" t="s">
        <v>293</v>
      </c>
      <c r="C16" s="57" t="s">
        <v>294</v>
      </c>
      <c r="D16" s="61"/>
      <c r="E16" s="61"/>
      <c r="F16" s="62"/>
      <c r="G16" s="63"/>
      <c r="H16" s="61"/>
    </row>
    <row r="17" spans="2:8" ht="63">
      <c r="B17" s="60" t="s">
        <v>295</v>
      </c>
      <c r="C17" s="57" t="s">
        <v>296</v>
      </c>
      <c r="D17" s="58" t="s">
        <v>288</v>
      </c>
      <c r="E17" s="61"/>
      <c r="F17" s="62"/>
      <c r="G17" s="64" t="s">
        <v>297</v>
      </c>
      <c r="H17" s="64" t="s">
        <v>283</v>
      </c>
    </row>
    <row r="18" spans="2:8" ht="101.25" customHeight="1">
      <c r="B18" s="60" t="s">
        <v>298</v>
      </c>
      <c r="C18" s="57" t="s">
        <v>299</v>
      </c>
      <c r="D18" s="58">
        <v>1</v>
      </c>
      <c r="E18" s="61"/>
      <c r="F18" s="62"/>
      <c r="G18" s="64" t="s">
        <v>300</v>
      </c>
      <c r="H18" s="64" t="s">
        <v>283</v>
      </c>
    </row>
  </sheetData>
  <mergeCells count="3">
    <mergeCell ref="B1:H6"/>
    <mergeCell ref="B7:H8"/>
    <mergeCell ref="B9:H9"/>
  </mergeCells>
  <pageMargins left="0.25" right="0.25" top="0.75" bottom="0.75" header="0.3" footer="0.3"/>
  <pageSetup paperSize="9" scale="46" orientation="landscape" horizontalDpi="300" verticalDpi="3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19"/>
  <sheetViews>
    <sheetView tabSelected="1" view="pageBreakPreview" zoomScale="95" zoomScaleNormal="100" zoomScaleSheetLayoutView="95" workbookViewId="0">
      <selection activeCell="G11" sqref="G11"/>
    </sheetView>
  </sheetViews>
  <sheetFormatPr baseColWidth="10" defaultRowHeight="15"/>
  <cols>
    <col min="1" max="1" width="19.42578125" style="25" customWidth="1"/>
    <col min="2" max="2" width="22.28515625" style="25" customWidth="1"/>
    <col min="3" max="3" width="21.140625" style="25" customWidth="1"/>
    <col min="4" max="4" width="26.140625" style="25" customWidth="1"/>
    <col min="5" max="5" width="18" style="25" customWidth="1"/>
    <col min="6" max="6" width="39" style="25" customWidth="1"/>
    <col min="7" max="7" width="28.5703125" style="25" customWidth="1"/>
    <col min="8" max="16384" width="11.42578125" style="25"/>
  </cols>
  <sheetData>
    <row r="1" spans="1:9">
      <c r="A1" s="292"/>
      <c r="B1" s="292"/>
      <c r="C1" s="292"/>
      <c r="D1" s="292"/>
      <c r="E1" s="292"/>
      <c r="F1" s="292"/>
      <c r="G1" s="292"/>
    </row>
    <row r="2" spans="1:9">
      <c r="A2" s="292"/>
      <c r="B2" s="292"/>
      <c r="C2" s="292"/>
      <c r="D2" s="292"/>
      <c r="E2" s="292"/>
      <c r="F2" s="292"/>
      <c r="G2" s="292"/>
    </row>
    <row r="3" spans="1:9">
      <c r="A3" s="292"/>
      <c r="B3" s="292"/>
      <c r="C3" s="292"/>
      <c r="D3" s="292"/>
      <c r="E3" s="292"/>
      <c r="F3" s="292"/>
      <c r="G3" s="292"/>
    </row>
    <row r="4" spans="1:9">
      <c r="A4" s="292"/>
      <c r="B4" s="292"/>
      <c r="C4" s="292"/>
      <c r="D4" s="292"/>
      <c r="E4" s="292"/>
      <c r="F4" s="292"/>
      <c r="G4" s="292"/>
    </row>
    <row r="5" spans="1:9">
      <c r="A5" s="292"/>
      <c r="B5" s="292"/>
      <c r="C5" s="292"/>
      <c r="D5" s="292"/>
      <c r="E5" s="292"/>
      <c r="F5" s="292"/>
      <c r="G5" s="292"/>
    </row>
    <row r="6" spans="1:9">
      <c r="A6" s="292"/>
      <c r="B6" s="292"/>
      <c r="C6" s="292"/>
      <c r="D6" s="292"/>
      <c r="E6" s="292"/>
      <c r="F6" s="292"/>
      <c r="G6" s="292"/>
    </row>
    <row r="7" spans="1:9">
      <c r="A7" s="215" t="s">
        <v>53</v>
      </c>
      <c r="B7" s="215"/>
      <c r="C7" s="215"/>
      <c r="D7" s="215"/>
      <c r="E7" s="215"/>
      <c r="F7" s="215"/>
      <c r="G7" s="215"/>
    </row>
    <row r="8" spans="1:9" ht="31.5" customHeight="1">
      <c r="A8" s="215"/>
      <c r="B8" s="215"/>
      <c r="C8" s="215"/>
      <c r="D8" s="215"/>
      <c r="E8" s="215"/>
      <c r="F8" s="215"/>
      <c r="G8" s="215"/>
    </row>
    <row r="9" spans="1:9" ht="17.25">
      <c r="A9" s="206" t="s">
        <v>166</v>
      </c>
      <c r="B9" s="206"/>
      <c r="C9" s="206"/>
      <c r="D9" s="206"/>
      <c r="E9" s="206"/>
      <c r="F9" s="206"/>
      <c r="G9" s="206"/>
    </row>
    <row r="10" spans="1:9" ht="33.75" customHeight="1">
      <c r="A10" s="34" t="s">
        <v>9</v>
      </c>
      <c r="B10" s="34" t="s">
        <v>167</v>
      </c>
      <c r="C10" s="34" t="s">
        <v>168</v>
      </c>
      <c r="D10" s="34" t="s">
        <v>169</v>
      </c>
      <c r="E10" s="34" t="s">
        <v>170</v>
      </c>
      <c r="F10" s="34" t="s">
        <v>171</v>
      </c>
      <c r="G10" s="36" t="s">
        <v>172</v>
      </c>
    </row>
    <row r="11" spans="1:9" ht="279.75" customHeight="1">
      <c r="A11" s="304" t="s">
        <v>301</v>
      </c>
      <c r="B11" s="306" t="s">
        <v>302</v>
      </c>
      <c r="C11" s="66" t="s">
        <v>303</v>
      </c>
      <c r="D11" s="67" t="s">
        <v>304</v>
      </c>
      <c r="E11" s="68">
        <v>0.6</v>
      </c>
      <c r="F11" s="66" t="s">
        <v>305</v>
      </c>
      <c r="G11" s="45"/>
    </row>
    <row r="12" spans="1:9" ht="227.25" customHeight="1">
      <c r="A12" s="305"/>
      <c r="B12" s="307"/>
      <c r="C12" s="66" t="s">
        <v>306</v>
      </c>
      <c r="D12" s="69" t="s">
        <v>307</v>
      </c>
      <c r="E12" s="70">
        <v>0.6</v>
      </c>
      <c r="F12" s="71" t="s">
        <v>308</v>
      </c>
      <c r="G12" s="45" t="s">
        <v>309</v>
      </c>
    </row>
    <row r="13" spans="1:9" ht="245.25" customHeight="1">
      <c r="A13" s="305"/>
      <c r="B13" s="307"/>
      <c r="C13" s="69" t="s">
        <v>310</v>
      </c>
      <c r="D13" s="72" t="s">
        <v>311</v>
      </c>
      <c r="E13" s="68">
        <v>0.6</v>
      </c>
      <c r="F13" s="73" t="s">
        <v>312</v>
      </c>
      <c r="G13" s="74" t="s">
        <v>313</v>
      </c>
      <c r="I13" s="50"/>
    </row>
    <row r="14" spans="1:9" ht="267" customHeight="1">
      <c r="A14" s="308"/>
      <c r="B14" s="66"/>
      <c r="C14" s="66" t="s">
        <v>314</v>
      </c>
      <c r="D14" s="75" t="s">
        <v>315</v>
      </c>
      <c r="E14" s="68">
        <v>0.4</v>
      </c>
      <c r="F14" s="66" t="s">
        <v>316</v>
      </c>
      <c r="G14" s="45" t="s">
        <v>317</v>
      </c>
    </row>
    <row r="15" spans="1:9" ht="319.5" customHeight="1">
      <c r="A15" s="76"/>
      <c r="B15" s="77"/>
      <c r="C15" s="78" t="s">
        <v>318</v>
      </c>
      <c r="D15" s="79" t="s">
        <v>319</v>
      </c>
      <c r="E15" s="68">
        <v>0.1</v>
      </c>
      <c r="F15" s="66" t="s">
        <v>320</v>
      </c>
      <c r="G15" s="45"/>
    </row>
    <row r="16" spans="1:9" ht="332.25" customHeight="1">
      <c r="A16" s="301" t="s">
        <v>321</v>
      </c>
      <c r="B16" s="303" t="s">
        <v>322</v>
      </c>
      <c r="C16" s="80" t="s">
        <v>323</v>
      </c>
      <c r="D16" s="66" t="s">
        <v>324</v>
      </c>
      <c r="E16" s="48">
        <v>0.5</v>
      </c>
      <c r="F16" s="81" t="s">
        <v>325</v>
      </c>
      <c r="G16" s="46"/>
    </row>
    <row r="17" spans="1:7" ht="409.5" customHeight="1">
      <c r="A17" s="302"/>
      <c r="B17" s="303"/>
      <c r="C17" s="80" t="s">
        <v>326</v>
      </c>
      <c r="D17" s="80" t="s">
        <v>327</v>
      </c>
      <c r="E17" s="82">
        <v>0.4</v>
      </c>
      <c r="F17" s="80" t="s">
        <v>328</v>
      </c>
      <c r="G17" s="49" t="s">
        <v>329</v>
      </c>
    </row>
    <row r="18" spans="1:7" ht="409.6" customHeight="1">
      <c r="A18" s="83"/>
      <c r="B18" s="84" t="s">
        <v>330</v>
      </c>
      <c r="C18" s="80" t="s">
        <v>331</v>
      </c>
      <c r="D18" s="80" t="s">
        <v>332</v>
      </c>
      <c r="E18" s="85">
        <v>0.2</v>
      </c>
      <c r="F18" s="80" t="s">
        <v>333</v>
      </c>
      <c r="G18" s="31"/>
    </row>
    <row r="19" spans="1:7" ht="15.75">
      <c r="A19" s="211" t="s">
        <v>195</v>
      </c>
      <c r="B19" s="212"/>
      <c r="C19" s="212"/>
      <c r="D19" s="212"/>
      <c r="E19" s="212"/>
      <c r="F19" s="212"/>
      <c r="G19" s="212"/>
    </row>
  </sheetData>
  <mergeCells count="9">
    <mergeCell ref="A16:A17"/>
    <mergeCell ref="B16:B17"/>
    <mergeCell ref="A19:G19"/>
    <mergeCell ref="A1:G6"/>
    <mergeCell ref="A7:G8"/>
    <mergeCell ref="A9:G9"/>
    <mergeCell ref="A11:A12"/>
    <mergeCell ref="B11:B13"/>
    <mergeCell ref="A13:A14"/>
  </mergeCells>
  <hyperlinks>
    <hyperlink ref="G17" r:id="rId1"/>
  </hyperlinks>
  <pageMargins left="0.70866141732283472" right="0.70866141732283472" top="0.74803149606299213" bottom="0.74803149606299213" header="0.31496062992125984" footer="0.31496062992125984"/>
  <pageSetup paperSize="9" scale="32" orientation="portrait" r:id="rId2"/>
  <rowBreaks count="1" manualBreakCount="1">
    <brk id="18" max="6" man="1"/>
  </rowBreaks>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G27"/>
  <sheetViews>
    <sheetView view="pageBreakPreview" zoomScale="60" zoomScaleNormal="100" workbookViewId="0">
      <selection activeCell="F39" sqref="F39"/>
    </sheetView>
  </sheetViews>
  <sheetFormatPr baseColWidth="10" defaultRowHeight="15"/>
  <cols>
    <col min="1" max="1" width="19.42578125" style="25" customWidth="1"/>
    <col min="2" max="2" width="22.28515625" style="25" customWidth="1"/>
    <col min="3" max="3" width="21.140625" style="25" customWidth="1"/>
    <col min="4" max="4" width="23.42578125" style="25" customWidth="1"/>
    <col min="5" max="5" width="21.7109375" style="88" customWidth="1"/>
    <col min="6" max="6" width="39" style="25" customWidth="1"/>
    <col min="7" max="7" width="28.5703125" style="25" customWidth="1"/>
    <col min="8" max="16384" width="11.42578125" style="25"/>
  </cols>
  <sheetData>
    <row r="1" spans="1:7">
      <c r="A1" s="292"/>
      <c r="B1" s="292"/>
      <c r="C1" s="292"/>
      <c r="D1" s="292"/>
      <c r="E1" s="292"/>
      <c r="F1" s="292"/>
      <c r="G1" s="292"/>
    </row>
    <row r="2" spans="1:7">
      <c r="A2" s="292"/>
      <c r="B2" s="292"/>
      <c r="C2" s="292"/>
      <c r="D2" s="292"/>
      <c r="E2" s="292"/>
      <c r="F2" s="292"/>
      <c r="G2" s="292"/>
    </row>
    <row r="3" spans="1:7">
      <c r="A3" s="292"/>
      <c r="B3" s="292"/>
      <c r="C3" s="292"/>
      <c r="D3" s="292"/>
      <c r="E3" s="292"/>
      <c r="F3" s="292"/>
      <c r="G3" s="292"/>
    </row>
    <row r="4" spans="1:7">
      <c r="A4" s="292"/>
      <c r="B4" s="292"/>
      <c r="C4" s="292"/>
      <c r="D4" s="292"/>
      <c r="E4" s="292"/>
      <c r="F4" s="292"/>
      <c r="G4" s="292"/>
    </row>
    <row r="5" spans="1:7">
      <c r="A5" s="292"/>
      <c r="B5" s="292"/>
      <c r="C5" s="292"/>
      <c r="D5" s="292"/>
      <c r="E5" s="292"/>
      <c r="F5" s="292"/>
      <c r="G5" s="292"/>
    </row>
    <row r="6" spans="1:7">
      <c r="A6" s="292"/>
      <c r="B6" s="292"/>
      <c r="C6" s="292"/>
      <c r="D6" s="292"/>
      <c r="E6" s="292"/>
      <c r="F6" s="292"/>
      <c r="G6" s="292"/>
    </row>
    <row r="7" spans="1:7">
      <c r="A7" s="371" t="s">
        <v>53</v>
      </c>
      <c r="B7" s="371"/>
      <c r="C7" s="371"/>
      <c r="D7" s="371"/>
      <c r="E7" s="371"/>
      <c r="F7" s="371"/>
      <c r="G7" s="371"/>
    </row>
    <row r="8" spans="1:7" ht="31.5" customHeight="1">
      <c r="A8" s="371"/>
      <c r="B8" s="371"/>
      <c r="C8" s="371"/>
      <c r="D8" s="371"/>
      <c r="E8" s="371"/>
      <c r="F8" s="371"/>
      <c r="G8" s="371"/>
    </row>
    <row r="9" spans="1:7" ht="15.75">
      <c r="A9" s="372" t="s">
        <v>166</v>
      </c>
      <c r="B9" s="372"/>
      <c r="C9" s="372"/>
      <c r="D9" s="372"/>
      <c r="E9" s="372"/>
      <c r="F9" s="372"/>
      <c r="G9" s="372"/>
    </row>
    <row r="10" spans="1:7" ht="31.5">
      <c r="A10" s="28" t="s">
        <v>9</v>
      </c>
      <c r="B10" s="28" t="s">
        <v>167</v>
      </c>
      <c r="C10" s="28" t="s">
        <v>168</v>
      </c>
      <c r="D10" s="28" t="s">
        <v>169</v>
      </c>
      <c r="E10" s="373" t="s">
        <v>170</v>
      </c>
      <c r="F10" s="28" t="s">
        <v>171</v>
      </c>
      <c r="G10" s="31" t="s">
        <v>172</v>
      </c>
    </row>
    <row r="11" spans="1:7" ht="15.75">
      <c r="A11" s="372" t="s">
        <v>334</v>
      </c>
      <c r="B11" s="372"/>
      <c r="C11" s="372"/>
      <c r="D11" s="372"/>
      <c r="E11" s="372"/>
      <c r="F11" s="372"/>
      <c r="G11" s="372"/>
    </row>
    <row r="12" spans="1:7" s="52" customFormat="1" ht="152.25" customHeight="1">
      <c r="A12" s="46" t="s">
        <v>335</v>
      </c>
      <c r="B12" s="46" t="s">
        <v>336</v>
      </c>
      <c r="C12" s="46" t="s">
        <v>337</v>
      </c>
      <c r="D12" s="46" t="s">
        <v>338</v>
      </c>
      <c r="E12" s="87">
        <v>1</v>
      </c>
      <c r="F12" s="47" t="s">
        <v>339</v>
      </c>
      <c r="G12" s="374" t="s">
        <v>340</v>
      </c>
    </row>
    <row r="13" spans="1:7" ht="15.75">
      <c r="A13" s="372" t="s">
        <v>341</v>
      </c>
      <c r="B13" s="372"/>
      <c r="C13" s="372"/>
      <c r="D13" s="372"/>
      <c r="E13" s="372"/>
      <c r="F13" s="372"/>
      <c r="G13" s="372"/>
    </row>
    <row r="14" spans="1:7" ht="172.5" customHeight="1">
      <c r="A14" s="46" t="s">
        <v>342</v>
      </c>
      <c r="B14" s="46" t="s">
        <v>343</v>
      </c>
      <c r="C14" s="46" t="s">
        <v>337</v>
      </c>
      <c r="D14" s="46" t="s">
        <v>338</v>
      </c>
      <c r="E14" s="87">
        <v>1</v>
      </c>
      <c r="F14" s="47" t="s">
        <v>344</v>
      </c>
      <c r="G14" s="374" t="s">
        <v>345</v>
      </c>
    </row>
    <row r="15" spans="1:7" ht="181.5" customHeight="1">
      <c r="A15" s="46" t="s">
        <v>346</v>
      </c>
      <c r="B15" s="46" t="s">
        <v>347</v>
      </c>
      <c r="C15" s="46" t="s">
        <v>348</v>
      </c>
      <c r="D15" s="46" t="s">
        <v>349</v>
      </c>
      <c r="E15" s="87">
        <v>1</v>
      </c>
      <c r="F15" s="47" t="s">
        <v>350</v>
      </c>
      <c r="G15" s="374" t="s">
        <v>351</v>
      </c>
    </row>
    <row r="16" spans="1:7" ht="186" customHeight="1">
      <c r="A16" s="46" t="s">
        <v>352</v>
      </c>
      <c r="B16" s="47" t="s">
        <v>347</v>
      </c>
      <c r="C16" s="46" t="s">
        <v>348</v>
      </c>
      <c r="D16" s="46" t="s">
        <v>349</v>
      </c>
      <c r="E16" s="87">
        <v>1</v>
      </c>
      <c r="F16" s="46" t="s">
        <v>353</v>
      </c>
      <c r="G16" s="46" t="s">
        <v>354</v>
      </c>
    </row>
    <row r="17" spans="1:7" ht="164.25" customHeight="1">
      <c r="A17" s="46" t="s">
        <v>355</v>
      </c>
      <c r="B17" s="46" t="s">
        <v>356</v>
      </c>
      <c r="C17" s="46" t="s">
        <v>357</v>
      </c>
      <c r="D17" s="46" t="s">
        <v>358</v>
      </c>
      <c r="E17" s="87">
        <v>1</v>
      </c>
      <c r="F17" s="47" t="s">
        <v>359</v>
      </c>
      <c r="G17" s="374" t="s">
        <v>360</v>
      </c>
    </row>
    <row r="18" spans="1:7" ht="188.25" customHeight="1">
      <c r="A18" s="46" t="s">
        <v>361</v>
      </c>
      <c r="B18" s="46" t="s">
        <v>362</v>
      </c>
      <c r="C18" s="46" t="s">
        <v>363</v>
      </c>
      <c r="D18" s="46" t="s">
        <v>358</v>
      </c>
      <c r="E18" s="87">
        <v>1</v>
      </c>
      <c r="F18" s="375" t="s">
        <v>364</v>
      </c>
      <c r="G18" s="374" t="s">
        <v>365</v>
      </c>
    </row>
    <row r="19" spans="1:7" ht="15.75">
      <c r="A19" s="372" t="s">
        <v>366</v>
      </c>
      <c r="B19" s="372"/>
      <c r="C19" s="372"/>
      <c r="D19" s="372"/>
      <c r="E19" s="372"/>
      <c r="F19" s="372"/>
      <c r="G19" s="372"/>
    </row>
    <row r="20" spans="1:7" ht="249" customHeight="1">
      <c r="A20" s="46" t="s">
        <v>367</v>
      </c>
      <c r="B20" s="46" t="s">
        <v>368</v>
      </c>
      <c r="C20" s="46" t="s">
        <v>369</v>
      </c>
      <c r="D20" s="46" t="s">
        <v>358</v>
      </c>
      <c r="E20" s="87">
        <v>1</v>
      </c>
      <c r="F20" s="47" t="s">
        <v>370</v>
      </c>
      <c r="G20" s="374" t="s">
        <v>371</v>
      </c>
    </row>
    <row r="21" spans="1:7" ht="149.25" customHeight="1">
      <c r="A21" s="46" t="s">
        <v>372</v>
      </c>
      <c r="B21" s="46" t="s">
        <v>347</v>
      </c>
      <c r="C21" s="46" t="s">
        <v>348</v>
      </c>
      <c r="D21" s="46" t="s">
        <v>373</v>
      </c>
      <c r="E21" s="87">
        <v>1</v>
      </c>
      <c r="F21" s="47" t="s">
        <v>374</v>
      </c>
      <c r="G21" s="376"/>
    </row>
    <row r="22" spans="1:7" ht="332.25" customHeight="1">
      <c r="A22" s="46" t="s">
        <v>375</v>
      </c>
      <c r="B22" s="46" t="s">
        <v>376</v>
      </c>
      <c r="C22" s="46" t="s">
        <v>377</v>
      </c>
      <c r="D22" s="46" t="s">
        <v>378</v>
      </c>
      <c r="E22" s="87">
        <v>1</v>
      </c>
      <c r="F22" s="47"/>
      <c r="G22" s="374" t="s">
        <v>379</v>
      </c>
    </row>
    <row r="23" spans="1:7" ht="105.75" customHeight="1">
      <c r="A23" s="46" t="s">
        <v>380</v>
      </c>
      <c r="B23" s="47" t="s">
        <v>381</v>
      </c>
      <c r="C23" s="46" t="s">
        <v>382</v>
      </c>
      <c r="D23" s="46" t="s">
        <v>383</v>
      </c>
      <c r="E23" s="87">
        <v>1</v>
      </c>
      <c r="F23" s="46" t="s">
        <v>384</v>
      </c>
      <c r="G23" s="46"/>
    </row>
    <row r="24" spans="1:7" ht="15.75">
      <c r="A24" s="26"/>
      <c r="B24" s="26"/>
      <c r="C24" s="26"/>
      <c r="D24" s="26"/>
      <c r="E24" s="377"/>
      <c r="F24" s="26"/>
      <c r="G24" s="26"/>
    </row>
    <row r="25" spans="1:7" ht="15.75">
      <c r="A25" s="26"/>
      <c r="B25" s="26"/>
      <c r="C25" s="26"/>
      <c r="D25" s="26"/>
      <c r="E25" s="377"/>
      <c r="F25" s="26"/>
      <c r="G25" s="26"/>
    </row>
    <row r="26" spans="1:7" ht="15.75">
      <c r="A26" s="26"/>
      <c r="B26" s="26"/>
      <c r="C26" s="26"/>
      <c r="D26" s="26"/>
      <c r="E26" s="377"/>
      <c r="F26" s="26"/>
      <c r="G26" s="26"/>
    </row>
    <row r="27" spans="1:7" ht="15.75">
      <c r="A27" s="26"/>
      <c r="B27" s="26"/>
      <c r="C27" s="26"/>
      <c r="D27" s="26"/>
      <c r="E27" s="377"/>
      <c r="F27" s="26"/>
      <c r="G27" s="26"/>
    </row>
  </sheetData>
  <mergeCells count="6">
    <mergeCell ref="A19:G19"/>
    <mergeCell ref="A1:G6"/>
    <mergeCell ref="A7:G8"/>
    <mergeCell ref="A9:G9"/>
    <mergeCell ref="A11:G11"/>
    <mergeCell ref="A13:G13"/>
  </mergeCells>
  <hyperlinks>
    <hyperlink ref="G14" r:id="rId1"/>
    <hyperlink ref="G17" r:id="rId2"/>
    <hyperlink ref="G18" r:id="rId3"/>
    <hyperlink ref="G20" display="https://www.ip.gov.py/ip/2025/03/19/conforman-comision-nacional-para-la-conmemoracion-del-ano-nacional-de-la-guarania/#:~:text=Asunci%C3%B3n%2C%20Agencia%20IP.%2D%20Se%20realiz%C3%B3%20la%20primera,%E2%80%9CJeju%C3%AD%E2%80%9D%2C%20por%20el%20maestro%20Jo"/>
    <hyperlink ref="G22" r:id="rId4" display="https://www.instagram.com/p/DHWzy_fxSj8/"/>
  </hyperlinks>
  <pageMargins left="0.70866141732283472" right="0.70866141732283472" top="0.74803149606299213" bottom="0.74803149606299213" header="0.31496062992125984" footer="0.31496062992125984"/>
  <pageSetup paperSize="9" scale="46" orientation="portrait" r:id="rId5"/>
  <drawing r:id="rId6"/>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G98"/>
  <sheetViews>
    <sheetView showGridLines="0" zoomScale="50" zoomScaleNormal="50" zoomScalePageLayoutView="82" workbookViewId="0">
      <selection activeCell="G16" sqref="G16"/>
    </sheetView>
  </sheetViews>
  <sheetFormatPr baseColWidth="10" defaultColWidth="11.42578125" defaultRowHeight="15.75"/>
  <cols>
    <col min="1" max="1" width="46.28515625" style="89" customWidth="1"/>
    <col min="2" max="2" width="43.28515625" style="89" customWidth="1"/>
    <col min="3" max="3" width="32.42578125" style="89" customWidth="1"/>
    <col min="4" max="4" width="30.7109375" style="89" customWidth="1"/>
    <col min="5" max="5" width="15.42578125" style="89" customWidth="1"/>
    <col min="6" max="6" width="42.28515625" style="89" customWidth="1"/>
    <col min="7" max="7" width="35.7109375" style="89" customWidth="1"/>
    <col min="8" max="16384" width="11.42578125" style="89"/>
  </cols>
  <sheetData>
    <row r="1" spans="1:7">
      <c r="A1" s="335"/>
      <c r="B1" s="335"/>
      <c r="C1" s="335"/>
      <c r="D1" s="335"/>
      <c r="E1" s="335"/>
      <c r="F1" s="335"/>
      <c r="G1" s="335"/>
    </row>
    <row r="2" spans="1:7">
      <c r="A2" s="335"/>
      <c r="B2" s="335"/>
      <c r="C2" s="335"/>
      <c r="D2" s="335"/>
      <c r="E2" s="335"/>
      <c r="F2" s="335"/>
      <c r="G2" s="335"/>
    </row>
    <row r="3" spans="1:7">
      <c r="A3" s="335"/>
      <c r="B3" s="335"/>
      <c r="C3" s="335"/>
      <c r="D3" s="335"/>
      <c r="E3" s="335"/>
      <c r="F3" s="335"/>
      <c r="G3" s="335"/>
    </row>
    <row r="4" spans="1:7">
      <c r="A4" s="335"/>
      <c r="B4" s="335"/>
      <c r="C4" s="335"/>
      <c r="D4" s="335"/>
      <c r="E4" s="335"/>
      <c r="F4" s="335"/>
      <c r="G4" s="335"/>
    </row>
    <row r="5" spans="1:7">
      <c r="A5" s="335"/>
      <c r="B5" s="335"/>
      <c r="C5" s="335"/>
      <c r="D5" s="335"/>
      <c r="E5" s="335"/>
      <c r="F5" s="335"/>
      <c r="G5" s="335"/>
    </row>
    <row r="6" spans="1:7">
      <c r="A6" s="335"/>
      <c r="B6" s="335"/>
      <c r="C6" s="335"/>
      <c r="D6" s="335"/>
      <c r="E6" s="335"/>
      <c r="F6" s="335"/>
      <c r="G6" s="335"/>
    </row>
    <row r="7" spans="1:7" ht="32.450000000000003" customHeight="1">
      <c r="A7" s="336" t="s">
        <v>385</v>
      </c>
      <c r="B7" s="337"/>
      <c r="C7" s="337"/>
      <c r="D7" s="337"/>
      <c r="E7" s="337"/>
      <c r="F7" s="337"/>
      <c r="G7" s="337"/>
    </row>
    <row r="8" spans="1:7" ht="63.75" customHeight="1">
      <c r="A8" s="90" t="s">
        <v>9</v>
      </c>
      <c r="B8" s="90" t="s">
        <v>167</v>
      </c>
      <c r="C8" s="90" t="s">
        <v>168</v>
      </c>
      <c r="D8" s="90" t="s">
        <v>169</v>
      </c>
      <c r="E8" s="90" t="s">
        <v>170</v>
      </c>
      <c r="F8" s="90" t="s">
        <v>171</v>
      </c>
      <c r="G8" s="91" t="s">
        <v>172</v>
      </c>
    </row>
    <row r="9" spans="1:7" ht="96" customHeight="1">
      <c r="A9" s="92" t="s">
        <v>386</v>
      </c>
      <c r="B9" s="338" t="s">
        <v>387</v>
      </c>
      <c r="C9" s="93" t="s">
        <v>388</v>
      </c>
      <c r="D9" s="93" t="s">
        <v>389</v>
      </c>
      <c r="E9" s="94">
        <v>0.5</v>
      </c>
      <c r="F9" s="95" t="s">
        <v>390</v>
      </c>
      <c r="G9" s="93" t="s">
        <v>391</v>
      </c>
    </row>
    <row r="10" spans="1:7" ht="47.25">
      <c r="A10" s="93" t="s">
        <v>392</v>
      </c>
      <c r="B10" s="338"/>
      <c r="C10" s="93" t="s">
        <v>393</v>
      </c>
      <c r="D10" s="93" t="s">
        <v>389</v>
      </c>
      <c r="E10" s="96">
        <v>0.8</v>
      </c>
      <c r="F10" s="93" t="s">
        <v>394</v>
      </c>
      <c r="G10" s="93" t="s">
        <v>395</v>
      </c>
    </row>
    <row r="11" spans="1:7" ht="47.25">
      <c r="A11" s="93" t="s">
        <v>396</v>
      </c>
      <c r="B11" s="338"/>
      <c r="C11" s="93" t="s">
        <v>397</v>
      </c>
      <c r="D11" s="93" t="s">
        <v>389</v>
      </c>
      <c r="E11" s="96">
        <v>0.75</v>
      </c>
      <c r="F11" s="93" t="s">
        <v>398</v>
      </c>
      <c r="G11" s="93" t="s">
        <v>399</v>
      </c>
    </row>
    <row r="12" spans="1:7" ht="47.25">
      <c r="A12" s="93" t="s">
        <v>400</v>
      </c>
      <c r="B12" s="338"/>
      <c r="C12" s="93" t="s">
        <v>393</v>
      </c>
      <c r="D12" s="93" t="s">
        <v>389</v>
      </c>
      <c r="E12" s="96">
        <v>0.9</v>
      </c>
      <c r="F12" s="93" t="s">
        <v>401</v>
      </c>
      <c r="G12" s="93" t="s">
        <v>402</v>
      </c>
    </row>
    <row r="13" spans="1:7" ht="55.15" customHeight="1">
      <c r="A13" s="93" t="s">
        <v>403</v>
      </c>
      <c r="B13" s="339" t="s">
        <v>387</v>
      </c>
      <c r="C13" s="340" t="s">
        <v>404</v>
      </c>
      <c r="D13" s="93" t="s">
        <v>389</v>
      </c>
      <c r="E13" s="96">
        <v>0.3</v>
      </c>
      <c r="F13" s="97" t="s">
        <v>405</v>
      </c>
      <c r="G13" s="98" t="s">
        <v>406</v>
      </c>
    </row>
    <row r="14" spans="1:7" ht="47.25">
      <c r="A14" s="99" t="s">
        <v>407</v>
      </c>
      <c r="B14" s="339"/>
      <c r="C14" s="340"/>
      <c r="D14" s="93" t="s">
        <v>389</v>
      </c>
      <c r="E14" s="100">
        <v>0.4</v>
      </c>
      <c r="F14" s="101" t="s">
        <v>408</v>
      </c>
      <c r="G14" s="102" t="s">
        <v>406</v>
      </c>
    </row>
    <row r="15" spans="1:7" ht="47.25">
      <c r="A15" s="99" t="s">
        <v>409</v>
      </c>
      <c r="B15" s="339"/>
      <c r="C15" s="340"/>
      <c r="D15" s="93" t="s">
        <v>389</v>
      </c>
      <c r="E15" s="100">
        <v>0.25</v>
      </c>
      <c r="F15" s="101" t="s">
        <v>410</v>
      </c>
      <c r="G15" s="102" t="s">
        <v>411</v>
      </c>
    </row>
    <row r="16" spans="1:7" ht="78.75">
      <c r="A16" s="99" t="s">
        <v>412</v>
      </c>
      <c r="B16" s="101" t="s">
        <v>413</v>
      </c>
      <c r="C16" s="340"/>
      <c r="D16" s="93" t="s">
        <v>389</v>
      </c>
      <c r="E16" s="100">
        <v>0.1</v>
      </c>
      <c r="F16" s="101" t="s">
        <v>414</v>
      </c>
      <c r="G16" s="102" t="s">
        <v>415</v>
      </c>
    </row>
    <row r="17" spans="1:7" ht="36.6" customHeight="1">
      <c r="A17" s="316" t="s">
        <v>416</v>
      </c>
      <c r="B17" s="317"/>
      <c r="C17" s="317"/>
      <c r="D17" s="317"/>
      <c r="E17" s="317"/>
      <c r="F17" s="317"/>
      <c r="G17" s="317"/>
    </row>
    <row r="18" spans="1:7" ht="31.5">
      <c r="A18" s="103" t="s">
        <v>9</v>
      </c>
      <c r="B18" s="103" t="s">
        <v>167</v>
      </c>
      <c r="C18" s="103" t="s">
        <v>168</v>
      </c>
      <c r="D18" s="103" t="s">
        <v>169</v>
      </c>
      <c r="E18" s="103" t="s">
        <v>170</v>
      </c>
      <c r="F18" s="103" t="s">
        <v>171</v>
      </c>
      <c r="G18" s="104" t="s">
        <v>172</v>
      </c>
    </row>
    <row r="19" spans="1:7" ht="47.25">
      <c r="A19" s="105" t="s">
        <v>417</v>
      </c>
      <c r="B19" s="105" t="s">
        <v>418</v>
      </c>
      <c r="C19" s="105" t="s">
        <v>419</v>
      </c>
      <c r="D19" s="105" t="s">
        <v>420</v>
      </c>
      <c r="E19" s="106">
        <v>1</v>
      </c>
      <c r="F19" s="107" t="s">
        <v>421</v>
      </c>
      <c r="G19" s="105" t="s">
        <v>422</v>
      </c>
    </row>
    <row r="20" spans="1:7" ht="47.25">
      <c r="A20" s="105" t="s">
        <v>423</v>
      </c>
      <c r="B20" s="105" t="s">
        <v>424</v>
      </c>
      <c r="C20" s="105" t="s">
        <v>425</v>
      </c>
      <c r="D20" s="105" t="s">
        <v>426</v>
      </c>
      <c r="E20" s="108">
        <v>1</v>
      </c>
      <c r="F20" s="105" t="s">
        <v>427</v>
      </c>
      <c r="G20" s="105" t="s">
        <v>428</v>
      </c>
    </row>
    <row r="21" spans="1:7" ht="47.25">
      <c r="A21" s="105" t="s">
        <v>429</v>
      </c>
      <c r="B21" s="105" t="s">
        <v>430</v>
      </c>
      <c r="C21" s="105" t="s">
        <v>431</v>
      </c>
      <c r="D21" s="105" t="s">
        <v>432</v>
      </c>
      <c r="E21" s="108">
        <v>1</v>
      </c>
      <c r="F21" s="105" t="s">
        <v>433</v>
      </c>
      <c r="G21" s="105" t="s">
        <v>434</v>
      </c>
    </row>
    <row r="22" spans="1:7" ht="47.25">
      <c r="A22" s="105" t="s">
        <v>435</v>
      </c>
      <c r="B22" s="105" t="s">
        <v>436</v>
      </c>
      <c r="C22" s="105" t="s">
        <v>437</v>
      </c>
      <c r="D22" s="105" t="s">
        <v>438</v>
      </c>
      <c r="E22" s="108">
        <v>1</v>
      </c>
      <c r="F22" s="105" t="s">
        <v>439</v>
      </c>
      <c r="G22" s="105" t="s">
        <v>440</v>
      </c>
    </row>
    <row r="23" spans="1:7" ht="47.25">
      <c r="A23" s="105" t="s">
        <v>441</v>
      </c>
      <c r="B23" s="105" t="s">
        <v>442</v>
      </c>
      <c r="C23" s="105" t="s">
        <v>443</v>
      </c>
      <c r="D23" s="105" t="s">
        <v>444</v>
      </c>
      <c r="E23" s="108">
        <v>1</v>
      </c>
      <c r="F23" s="109" t="s">
        <v>445</v>
      </c>
      <c r="G23" s="110" t="s">
        <v>446</v>
      </c>
    </row>
    <row r="24" spans="1:7" ht="47.25">
      <c r="A24" s="111" t="s">
        <v>447</v>
      </c>
      <c r="B24" s="111" t="s">
        <v>448</v>
      </c>
      <c r="C24" s="111" t="s">
        <v>449</v>
      </c>
      <c r="D24" s="111" t="s">
        <v>450</v>
      </c>
      <c r="E24" s="112">
        <v>1</v>
      </c>
      <c r="F24" s="111" t="s">
        <v>451</v>
      </c>
      <c r="G24" s="113" t="s">
        <v>452</v>
      </c>
    </row>
    <row r="25" spans="1:7" ht="69.599999999999994" customHeight="1">
      <c r="A25" s="111" t="s">
        <v>453</v>
      </c>
      <c r="B25" s="111" t="s">
        <v>454</v>
      </c>
      <c r="C25" s="111" t="s">
        <v>455</v>
      </c>
      <c r="D25" s="111" t="s">
        <v>456</v>
      </c>
      <c r="E25" s="112">
        <v>1</v>
      </c>
      <c r="F25" s="111" t="s">
        <v>457</v>
      </c>
      <c r="G25" s="114" t="s">
        <v>458</v>
      </c>
    </row>
    <row r="26" spans="1:7" ht="36" customHeight="1">
      <c r="A26" s="316" t="s">
        <v>459</v>
      </c>
      <c r="B26" s="317"/>
      <c r="C26" s="317"/>
      <c r="D26" s="317"/>
      <c r="E26" s="317"/>
      <c r="F26" s="317"/>
      <c r="G26" s="317"/>
    </row>
    <row r="27" spans="1:7" ht="31.5">
      <c r="A27" s="103" t="s">
        <v>9</v>
      </c>
      <c r="B27" s="103" t="s">
        <v>167</v>
      </c>
      <c r="C27" s="103" t="s">
        <v>168</v>
      </c>
      <c r="D27" s="103" t="s">
        <v>169</v>
      </c>
      <c r="E27" s="103" t="s">
        <v>170</v>
      </c>
      <c r="F27" s="103" t="s">
        <v>171</v>
      </c>
      <c r="G27" s="104" t="s">
        <v>172</v>
      </c>
    </row>
    <row r="28" spans="1:7" ht="128.44999999999999" customHeight="1">
      <c r="A28" s="115" t="s">
        <v>460</v>
      </c>
      <c r="B28" s="115" t="s">
        <v>461</v>
      </c>
      <c r="C28" s="115" t="s">
        <v>462</v>
      </c>
      <c r="D28" s="115" t="s">
        <v>463</v>
      </c>
      <c r="E28" s="116">
        <v>0.35</v>
      </c>
      <c r="F28" s="117" t="s">
        <v>464</v>
      </c>
      <c r="G28" s="115" t="s">
        <v>465</v>
      </c>
    </row>
    <row r="29" spans="1:7" ht="52.15" customHeight="1">
      <c r="A29" s="115"/>
      <c r="B29" s="115" t="s">
        <v>466</v>
      </c>
      <c r="C29" s="115" t="s">
        <v>467</v>
      </c>
      <c r="D29" s="115" t="s">
        <v>468</v>
      </c>
      <c r="E29" s="118">
        <v>0.2</v>
      </c>
      <c r="F29" s="115" t="s">
        <v>469</v>
      </c>
      <c r="G29" s="115"/>
    </row>
    <row r="30" spans="1:7" ht="94.9" customHeight="1">
      <c r="A30" s="115"/>
      <c r="B30" s="115" t="s">
        <v>470</v>
      </c>
      <c r="C30" s="115" t="s">
        <v>471</v>
      </c>
      <c r="D30" s="115" t="s">
        <v>472</v>
      </c>
      <c r="E30" s="118">
        <v>1</v>
      </c>
      <c r="F30" s="115" t="s">
        <v>473</v>
      </c>
      <c r="G30" s="115" t="s">
        <v>474</v>
      </c>
    </row>
    <row r="31" spans="1:7" ht="69" customHeight="1">
      <c r="A31" s="115"/>
      <c r="B31" s="115" t="s">
        <v>470</v>
      </c>
      <c r="C31" s="115" t="s">
        <v>475</v>
      </c>
      <c r="D31" s="115" t="s">
        <v>476</v>
      </c>
      <c r="E31" s="118">
        <v>1</v>
      </c>
      <c r="F31" s="115" t="s">
        <v>477</v>
      </c>
      <c r="G31" s="115" t="s">
        <v>474</v>
      </c>
    </row>
    <row r="32" spans="1:7" ht="54.6" customHeight="1">
      <c r="A32" s="115"/>
      <c r="B32" s="115" t="s">
        <v>478</v>
      </c>
      <c r="C32" s="115" t="s">
        <v>479</v>
      </c>
      <c r="D32" s="115" t="s">
        <v>480</v>
      </c>
      <c r="E32" s="118">
        <v>0.1</v>
      </c>
      <c r="F32" s="115"/>
      <c r="G32" s="115"/>
    </row>
    <row r="33" spans="1:7" ht="39" customHeight="1">
      <c r="A33" s="316" t="s">
        <v>481</v>
      </c>
      <c r="B33" s="317"/>
      <c r="C33" s="317"/>
      <c r="D33" s="317"/>
      <c r="E33" s="317"/>
      <c r="F33" s="317"/>
      <c r="G33" s="317"/>
    </row>
    <row r="34" spans="1:7" ht="31.5">
      <c r="A34" s="103" t="s">
        <v>9</v>
      </c>
      <c r="B34" s="103" t="s">
        <v>167</v>
      </c>
      <c r="C34" s="103" t="s">
        <v>168</v>
      </c>
      <c r="D34" s="103" t="s">
        <v>169</v>
      </c>
      <c r="E34" s="103" t="s">
        <v>170</v>
      </c>
      <c r="F34" s="103" t="s">
        <v>171</v>
      </c>
      <c r="G34" s="104" t="s">
        <v>172</v>
      </c>
    </row>
    <row r="35" spans="1:7" ht="141.75">
      <c r="A35" s="119" t="s">
        <v>482</v>
      </c>
      <c r="B35" s="320" t="s">
        <v>483</v>
      </c>
      <c r="C35" s="320" t="s">
        <v>484</v>
      </c>
      <c r="D35" s="323" t="s">
        <v>485</v>
      </c>
      <c r="E35" s="326">
        <v>0.3911</v>
      </c>
      <c r="F35" s="120" t="s">
        <v>486</v>
      </c>
      <c r="G35" s="121" t="s">
        <v>487</v>
      </c>
    </row>
    <row r="36" spans="1:7">
      <c r="A36" s="122" t="s">
        <v>488</v>
      </c>
      <c r="B36" s="321"/>
      <c r="C36" s="321"/>
      <c r="D36" s="324"/>
      <c r="E36" s="327"/>
      <c r="F36" s="123"/>
      <c r="G36" s="124" t="s">
        <v>489</v>
      </c>
    </row>
    <row r="37" spans="1:7" ht="31.5">
      <c r="A37" s="125" t="s">
        <v>490</v>
      </c>
      <c r="B37" s="322"/>
      <c r="C37" s="322"/>
      <c r="D37" s="325"/>
      <c r="E37" s="328"/>
      <c r="F37" s="126"/>
      <c r="G37" s="127"/>
    </row>
    <row r="38" spans="1:7" ht="47.25">
      <c r="A38" s="128" t="s">
        <v>491</v>
      </c>
      <c r="B38" s="320" t="s">
        <v>492</v>
      </c>
      <c r="C38" s="320" t="s">
        <v>493</v>
      </c>
      <c r="D38" s="323" t="s">
        <v>485</v>
      </c>
      <c r="E38" s="326" t="s">
        <v>494</v>
      </c>
      <c r="F38" s="329" t="s">
        <v>495</v>
      </c>
      <c r="G38" s="121" t="s">
        <v>489</v>
      </c>
    </row>
    <row r="39" spans="1:7">
      <c r="A39" s="123" t="s">
        <v>496</v>
      </c>
      <c r="B39" s="321"/>
      <c r="C39" s="321"/>
      <c r="D39" s="324"/>
      <c r="E39" s="327"/>
      <c r="F39" s="330"/>
      <c r="G39" s="124"/>
    </row>
    <row r="40" spans="1:7" ht="31.5">
      <c r="A40" s="126" t="s">
        <v>497</v>
      </c>
      <c r="B40" s="322"/>
      <c r="C40" s="322"/>
      <c r="D40" s="325"/>
      <c r="E40" s="328"/>
      <c r="F40" s="331"/>
      <c r="G40" s="129"/>
    </row>
    <row r="41" spans="1:7" ht="126">
      <c r="A41" s="130" t="s">
        <v>498</v>
      </c>
      <c r="B41" s="126" t="s">
        <v>499</v>
      </c>
      <c r="C41" s="126" t="s">
        <v>500</v>
      </c>
      <c r="D41" s="131" t="s">
        <v>501</v>
      </c>
      <c r="E41" s="132">
        <v>0.27400000000000002</v>
      </c>
      <c r="F41" s="125" t="s">
        <v>502</v>
      </c>
      <c r="G41" s="133" t="s">
        <v>489</v>
      </c>
    </row>
    <row r="42" spans="1:7" ht="63">
      <c r="A42" s="123" t="s">
        <v>503</v>
      </c>
      <c r="B42" s="134" t="s">
        <v>504</v>
      </c>
      <c r="C42" s="135" t="s">
        <v>505</v>
      </c>
      <c r="D42" s="136" t="s">
        <v>485</v>
      </c>
      <c r="E42" s="137">
        <v>0.1346</v>
      </c>
      <c r="F42" s="135" t="s">
        <v>506</v>
      </c>
      <c r="G42" s="124" t="s">
        <v>489</v>
      </c>
    </row>
    <row r="43" spans="1:7" ht="126">
      <c r="A43" s="120" t="s">
        <v>507</v>
      </c>
      <c r="B43" s="332" t="s">
        <v>508</v>
      </c>
      <c r="C43" s="320" t="s">
        <v>509</v>
      </c>
      <c r="D43" s="323" t="s">
        <v>510</v>
      </c>
      <c r="E43" s="326">
        <v>0.5</v>
      </c>
      <c r="F43" s="329" t="s">
        <v>511</v>
      </c>
      <c r="G43" s="121" t="s">
        <v>512</v>
      </c>
    </row>
    <row r="44" spans="1:7" ht="63">
      <c r="A44" s="138"/>
      <c r="B44" s="333"/>
      <c r="C44" s="321"/>
      <c r="D44" s="324"/>
      <c r="E44" s="327"/>
      <c r="F44" s="330"/>
      <c r="G44" s="124" t="s">
        <v>513</v>
      </c>
    </row>
    <row r="45" spans="1:7" ht="31.5">
      <c r="A45" s="138"/>
      <c r="B45" s="333"/>
      <c r="C45" s="321"/>
      <c r="D45" s="324"/>
      <c r="E45" s="327"/>
      <c r="F45" s="330"/>
      <c r="G45" s="124" t="s">
        <v>514</v>
      </c>
    </row>
    <row r="46" spans="1:7">
      <c r="A46" s="138"/>
      <c r="B46" s="333"/>
      <c r="C46" s="321"/>
      <c r="D46" s="324"/>
      <c r="E46" s="327"/>
      <c r="F46" s="330"/>
      <c r="G46" s="124" t="s">
        <v>489</v>
      </c>
    </row>
    <row r="47" spans="1:7">
      <c r="A47" s="139"/>
      <c r="B47" s="334"/>
      <c r="C47" s="322"/>
      <c r="D47" s="325"/>
      <c r="E47" s="328"/>
      <c r="F47" s="331"/>
      <c r="G47" s="127"/>
    </row>
    <row r="48" spans="1:7" ht="110.45" customHeight="1">
      <c r="A48" s="130" t="s">
        <v>515</v>
      </c>
      <c r="B48" s="135" t="s">
        <v>516</v>
      </c>
      <c r="C48" s="135" t="s">
        <v>517</v>
      </c>
      <c r="D48" s="135" t="s">
        <v>518</v>
      </c>
      <c r="E48" s="140">
        <v>0.58299999999999996</v>
      </c>
      <c r="F48" s="134" t="s">
        <v>519</v>
      </c>
      <c r="G48" s="135" t="s">
        <v>520</v>
      </c>
    </row>
    <row r="49" spans="1:7" ht="149.44999999999999" customHeight="1">
      <c r="A49" s="120" t="s">
        <v>521</v>
      </c>
      <c r="B49" s="141" t="s">
        <v>522</v>
      </c>
      <c r="C49" s="142" t="s">
        <v>523</v>
      </c>
      <c r="D49" s="143" t="s">
        <v>485</v>
      </c>
      <c r="E49" s="144">
        <v>0.158</v>
      </c>
      <c r="F49" s="122" t="s">
        <v>524</v>
      </c>
      <c r="G49" s="121" t="s">
        <v>525</v>
      </c>
    </row>
    <row r="50" spans="1:7" ht="46.15" customHeight="1">
      <c r="A50" s="316" t="s">
        <v>526</v>
      </c>
      <c r="B50" s="317"/>
      <c r="C50" s="317"/>
      <c r="D50" s="317"/>
      <c r="E50" s="317"/>
      <c r="F50" s="317"/>
      <c r="G50" s="317"/>
    </row>
    <row r="51" spans="1:7" ht="31.5">
      <c r="A51" s="145" t="s">
        <v>9</v>
      </c>
      <c r="B51" s="145" t="s">
        <v>167</v>
      </c>
      <c r="C51" s="145" t="s">
        <v>168</v>
      </c>
      <c r="D51" s="145" t="s">
        <v>169</v>
      </c>
      <c r="E51" s="145" t="s">
        <v>170</v>
      </c>
      <c r="F51" s="145" t="s">
        <v>171</v>
      </c>
      <c r="G51" s="146" t="s">
        <v>172</v>
      </c>
    </row>
    <row r="52" spans="1:7" ht="360.6" customHeight="1">
      <c r="A52" s="147" t="s">
        <v>527</v>
      </c>
      <c r="B52" s="148" t="s">
        <v>528</v>
      </c>
      <c r="C52" s="148" t="s">
        <v>529</v>
      </c>
      <c r="D52" s="148" t="s">
        <v>530</v>
      </c>
      <c r="E52" s="149">
        <v>0.5</v>
      </c>
      <c r="F52" s="150" t="s">
        <v>531</v>
      </c>
      <c r="G52" s="148" t="s">
        <v>532</v>
      </c>
    </row>
    <row r="53" spans="1:7" ht="204.75">
      <c r="A53" s="151" t="s">
        <v>533</v>
      </c>
      <c r="B53" s="152" t="s">
        <v>534</v>
      </c>
      <c r="C53" s="152" t="s">
        <v>529</v>
      </c>
      <c r="D53" s="152" t="s">
        <v>535</v>
      </c>
      <c r="E53" s="153">
        <v>0.3</v>
      </c>
      <c r="F53" s="154" t="s">
        <v>536</v>
      </c>
      <c r="G53" s="151" t="s">
        <v>537</v>
      </c>
    </row>
    <row r="54" spans="1:7" ht="315">
      <c r="A54" s="155" t="s">
        <v>538</v>
      </c>
      <c r="B54" s="156" t="s">
        <v>539</v>
      </c>
      <c r="C54" s="156" t="s">
        <v>529</v>
      </c>
      <c r="D54" s="156" t="s">
        <v>540</v>
      </c>
      <c r="E54" s="157">
        <v>0.4</v>
      </c>
      <c r="F54" s="158" t="s">
        <v>541</v>
      </c>
      <c r="G54" s="156" t="s">
        <v>542</v>
      </c>
    </row>
    <row r="55" spans="1:7" ht="44.45" customHeight="1">
      <c r="A55" s="318" t="s">
        <v>543</v>
      </c>
      <c r="B55" s="319"/>
      <c r="C55" s="319"/>
      <c r="D55" s="319"/>
      <c r="E55" s="319"/>
      <c r="F55" s="319"/>
      <c r="G55" s="319"/>
    </row>
    <row r="56" spans="1:7" ht="31.5">
      <c r="A56" s="159" t="s">
        <v>9</v>
      </c>
      <c r="B56" s="159" t="s">
        <v>167</v>
      </c>
      <c r="C56" s="159" t="s">
        <v>168</v>
      </c>
      <c r="D56" s="159" t="s">
        <v>169</v>
      </c>
      <c r="E56" s="159" t="s">
        <v>170</v>
      </c>
      <c r="F56" s="159" t="s">
        <v>171</v>
      </c>
      <c r="G56" s="160" t="s">
        <v>172</v>
      </c>
    </row>
    <row r="57" spans="1:7">
      <c r="A57" s="309" t="s">
        <v>544</v>
      </c>
      <c r="B57" s="314" t="s">
        <v>545</v>
      </c>
      <c r="C57" s="314" t="s">
        <v>546</v>
      </c>
      <c r="D57" s="314" t="s">
        <v>547</v>
      </c>
      <c r="E57" s="315">
        <v>0.35</v>
      </c>
      <c r="F57" s="161" t="s">
        <v>548</v>
      </c>
      <c r="G57" s="161" t="s">
        <v>548</v>
      </c>
    </row>
    <row r="58" spans="1:7">
      <c r="A58" s="310"/>
      <c r="B58" s="310"/>
      <c r="C58" s="310"/>
      <c r="D58" s="310"/>
      <c r="E58" s="310"/>
      <c r="F58" s="162"/>
      <c r="G58" s="162"/>
    </row>
    <row r="59" spans="1:7" ht="31.5">
      <c r="A59" s="310"/>
      <c r="B59" s="310"/>
      <c r="C59" s="310"/>
      <c r="D59" s="310"/>
      <c r="E59" s="310"/>
      <c r="F59" s="163" t="s">
        <v>549</v>
      </c>
      <c r="G59" s="163" t="s">
        <v>550</v>
      </c>
    </row>
    <row r="60" spans="1:7" ht="126">
      <c r="A60" s="310"/>
      <c r="B60" s="310"/>
      <c r="C60" s="310"/>
      <c r="D60" s="310"/>
      <c r="E60" s="310"/>
      <c r="F60" s="162" t="s">
        <v>551</v>
      </c>
      <c r="G60" s="162" t="s">
        <v>552</v>
      </c>
    </row>
    <row r="61" spans="1:7" ht="47.25">
      <c r="A61" s="310"/>
      <c r="B61" s="310"/>
      <c r="C61" s="310"/>
      <c r="D61" s="310"/>
      <c r="E61" s="310"/>
      <c r="F61" s="163" t="s">
        <v>553</v>
      </c>
      <c r="G61" s="163" t="s">
        <v>553</v>
      </c>
    </row>
    <row r="62" spans="1:7" ht="141.75">
      <c r="A62" s="310"/>
      <c r="B62" s="310"/>
      <c r="C62" s="310"/>
      <c r="D62" s="310"/>
      <c r="E62" s="310"/>
      <c r="F62" s="162" t="s">
        <v>554</v>
      </c>
      <c r="G62" s="162" t="s">
        <v>555</v>
      </c>
    </row>
    <row r="63" spans="1:7" ht="141.75">
      <c r="A63" s="310"/>
      <c r="B63" s="310"/>
      <c r="C63" s="310"/>
      <c r="D63" s="310"/>
      <c r="E63" s="310"/>
      <c r="F63" s="162" t="s">
        <v>556</v>
      </c>
      <c r="G63" s="162" t="s">
        <v>557</v>
      </c>
    </row>
    <row r="64" spans="1:7" ht="157.5">
      <c r="A64" s="310"/>
      <c r="B64" s="310"/>
      <c r="C64" s="310"/>
      <c r="D64" s="310"/>
      <c r="E64" s="310"/>
      <c r="F64" s="162" t="s">
        <v>558</v>
      </c>
      <c r="G64" s="162" t="s">
        <v>559</v>
      </c>
    </row>
    <row r="65" spans="1:7" ht="126">
      <c r="A65" s="310"/>
      <c r="B65" s="310"/>
      <c r="C65" s="310"/>
      <c r="D65" s="310"/>
      <c r="E65" s="310"/>
      <c r="F65" s="162" t="s">
        <v>560</v>
      </c>
      <c r="G65" s="162" t="s">
        <v>561</v>
      </c>
    </row>
    <row r="66" spans="1:7" ht="110.25">
      <c r="A66" s="310"/>
      <c r="B66" s="310"/>
      <c r="C66" s="310"/>
      <c r="D66" s="310"/>
      <c r="E66" s="310"/>
      <c r="F66" s="162" t="s">
        <v>562</v>
      </c>
      <c r="G66" s="162" t="s">
        <v>563</v>
      </c>
    </row>
    <row r="67" spans="1:7" ht="141.75">
      <c r="A67" s="310"/>
      <c r="B67" s="310"/>
      <c r="C67" s="310"/>
      <c r="D67" s="310"/>
      <c r="E67" s="310"/>
      <c r="F67" s="162" t="s">
        <v>564</v>
      </c>
      <c r="G67" s="162" t="s">
        <v>565</v>
      </c>
    </row>
    <row r="68" spans="1:7" ht="173.25">
      <c r="A68" s="310"/>
      <c r="B68" s="310"/>
      <c r="C68" s="310"/>
      <c r="D68" s="310"/>
      <c r="E68" s="310"/>
      <c r="F68" s="162" t="s">
        <v>566</v>
      </c>
      <c r="G68" s="162" t="s">
        <v>567</v>
      </c>
    </row>
    <row r="69" spans="1:7" ht="126">
      <c r="A69" s="310"/>
      <c r="B69" s="310"/>
      <c r="C69" s="310"/>
      <c r="D69" s="310"/>
      <c r="E69" s="310"/>
      <c r="F69" s="162" t="s">
        <v>568</v>
      </c>
      <c r="G69" s="162" t="s">
        <v>569</v>
      </c>
    </row>
    <row r="70" spans="1:7" ht="126">
      <c r="A70" s="310"/>
      <c r="B70" s="310"/>
      <c r="C70" s="310"/>
      <c r="D70" s="310"/>
      <c r="E70" s="310"/>
      <c r="F70" s="162" t="s">
        <v>570</v>
      </c>
      <c r="G70" s="162" t="s">
        <v>571</v>
      </c>
    </row>
    <row r="71" spans="1:7" ht="126">
      <c r="A71" s="310"/>
      <c r="B71" s="310"/>
      <c r="C71" s="310"/>
      <c r="D71" s="310"/>
      <c r="E71" s="310"/>
      <c r="F71" s="162" t="s">
        <v>572</v>
      </c>
      <c r="G71" s="162" t="s">
        <v>573</v>
      </c>
    </row>
    <row r="72" spans="1:7" ht="94.5">
      <c r="A72" s="310"/>
      <c r="B72" s="310"/>
      <c r="C72" s="310"/>
      <c r="D72" s="310"/>
      <c r="E72" s="310"/>
      <c r="F72" s="162" t="s">
        <v>574</v>
      </c>
      <c r="G72" s="162" t="s">
        <v>575</v>
      </c>
    </row>
    <row r="73" spans="1:7" ht="198" customHeight="1">
      <c r="A73" s="310"/>
      <c r="B73" s="310"/>
      <c r="C73" s="310"/>
      <c r="D73" s="310"/>
      <c r="E73" s="310"/>
      <c r="F73" s="162" t="s">
        <v>576</v>
      </c>
      <c r="G73" s="162" t="s">
        <v>577</v>
      </c>
    </row>
    <row r="74" spans="1:7" ht="126">
      <c r="A74" s="310"/>
      <c r="B74" s="310"/>
      <c r="C74" s="310"/>
      <c r="D74" s="310"/>
      <c r="E74" s="310"/>
      <c r="F74" s="162" t="s">
        <v>578</v>
      </c>
      <c r="G74" s="162" t="s">
        <v>579</v>
      </c>
    </row>
    <row r="75" spans="1:7" ht="157.5">
      <c r="A75" s="310"/>
      <c r="B75" s="310"/>
      <c r="C75" s="310"/>
      <c r="D75" s="310"/>
      <c r="E75" s="310"/>
      <c r="F75" s="162" t="s">
        <v>580</v>
      </c>
      <c r="G75" s="162" t="s">
        <v>581</v>
      </c>
    </row>
    <row r="76" spans="1:7" ht="110.25">
      <c r="A76" s="310"/>
      <c r="B76" s="310"/>
      <c r="C76" s="310"/>
      <c r="D76" s="310"/>
      <c r="E76" s="310"/>
      <c r="F76" s="162" t="s">
        <v>582</v>
      </c>
      <c r="G76" s="162" t="s">
        <v>583</v>
      </c>
    </row>
    <row r="77" spans="1:7" ht="47.25">
      <c r="A77" s="310"/>
      <c r="B77" s="310"/>
      <c r="C77" s="310"/>
      <c r="D77" s="310"/>
      <c r="E77" s="310"/>
      <c r="F77" s="163" t="s">
        <v>584</v>
      </c>
      <c r="G77" s="163" t="s">
        <v>584</v>
      </c>
    </row>
    <row r="78" spans="1:7" ht="126">
      <c r="A78" s="310"/>
      <c r="B78" s="310"/>
      <c r="C78" s="310"/>
      <c r="D78" s="310"/>
      <c r="E78" s="310"/>
      <c r="F78" s="162" t="s">
        <v>585</v>
      </c>
      <c r="G78" s="162" t="s">
        <v>586</v>
      </c>
    </row>
    <row r="79" spans="1:7" ht="141.75">
      <c r="A79" s="310"/>
      <c r="B79" s="310"/>
      <c r="C79" s="310"/>
      <c r="D79" s="310"/>
      <c r="E79" s="310"/>
      <c r="F79" s="162" t="s">
        <v>587</v>
      </c>
      <c r="G79" s="162" t="s">
        <v>588</v>
      </c>
    </row>
    <row r="80" spans="1:7" ht="126">
      <c r="A80" s="310"/>
      <c r="B80" s="310"/>
      <c r="C80" s="310"/>
      <c r="D80" s="310"/>
      <c r="E80" s="310"/>
      <c r="F80" s="162" t="s">
        <v>589</v>
      </c>
      <c r="G80" s="162" t="s">
        <v>590</v>
      </c>
    </row>
    <row r="81" spans="1:7" ht="126">
      <c r="A81" s="310"/>
      <c r="B81" s="310"/>
      <c r="C81" s="310"/>
      <c r="D81" s="310"/>
      <c r="E81" s="310"/>
      <c r="F81" s="162" t="s">
        <v>591</v>
      </c>
      <c r="G81" s="162" t="s">
        <v>592</v>
      </c>
    </row>
    <row r="82" spans="1:7" ht="31.5">
      <c r="A82" s="309" t="s">
        <v>593</v>
      </c>
      <c r="B82" s="312" t="s">
        <v>545</v>
      </c>
      <c r="C82" s="314" t="s">
        <v>594</v>
      </c>
      <c r="D82" s="314" t="s">
        <v>595</v>
      </c>
      <c r="E82" s="315">
        <v>0.35</v>
      </c>
      <c r="F82" s="163" t="s">
        <v>596</v>
      </c>
      <c r="G82" s="163" t="s">
        <v>596</v>
      </c>
    </row>
    <row r="83" spans="1:7" ht="151.15" customHeight="1">
      <c r="A83" s="310"/>
      <c r="B83" s="313"/>
      <c r="C83" s="310"/>
      <c r="D83" s="310"/>
      <c r="E83" s="310"/>
      <c r="F83" s="164" t="s">
        <v>597</v>
      </c>
      <c r="G83" s="164" t="s">
        <v>598</v>
      </c>
    </row>
    <row r="84" spans="1:7" ht="141.75">
      <c r="A84" s="310"/>
      <c r="B84" s="313"/>
      <c r="C84" s="310"/>
      <c r="D84" s="310"/>
      <c r="E84" s="310"/>
      <c r="F84" s="164" t="s">
        <v>599</v>
      </c>
      <c r="G84" s="164" t="s">
        <v>600</v>
      </c>
    </row>
    <row r="85" spans="1:7" ht="78.75">
      <c r="A85" s="310"/>
      <c r="B85" s="313"/>
      <c r="C85" s="310"/>
      <c r="D85" s="310"/>
      <c r="E85" s="310"/>
      <c r="F85" s="164" t="s">
        <v>601</v>
      </c>
      <c r="G85" s="164" t="s">
        <v>602</v>
      </c>
    </row>
    <row r="86" spans="1:7" ht="94.5">
      <c r="A86" s="310"/>
      <c r="B86" s="313"/>
      <c r="C86" s="310"/>
      <c r="D86" s="310"/>
      <c r="E86" s="310"/>
      <c r="F86" s="164" t="s">
        <v>603</v>
      </c>
      <c r="G86" s="164" t="s">
        <v>604</v>
      </c>
    </row>
    <row r="87" spans="1:7" ht="173.25">
      <c r="A87" s="310"/>
      <c r="B87" s="313"/>
      <c r="C87" s="310"/>
      <c r="D87" s="310"/>
      <c r="E87" s="310"/>
      <c r="F87" s="165" t="s">
        <v>605</v>
      </c>
      <c r="G87" s="166" t="s">
        <v>606</v>
      </c>
    </row>
    <row r="88" spans="1:7" ht="157.5">
      <c r="A88" s="310"/>
      <c r="B88" s="313"/>
      <c r="C88" s="310"/>
      <c r="D88" s="310"/>
      <c r="E88" s="310"/>
      <c r="F88" s="165" t="s">
        <v>607</v>
      </c>
      <c r="G88" s="166" t="s">
        <v>608</v>
      </c>
    </row>
    <row r="89" spans="1:7" ht="78.75">
      <c r="A89" s="310"/>
      <c r="B89" s="313"/>
      <c r="C89" s="310"/>
      <c r="D89" s="310"/>
      <c r="E89" s="310"/>
      <c r="F89" s="164" t="s">
        <v>609</v>
      </c>
      <c r="G89" s="164" t="s">
        <v>610</v>
      </c>
    </row>
    <row r="90" spans="1:7" ht="110.25">
      <c r="A90" s="310"/>
      <c r="B90" s="313"/>
      <c r="C90" s="310"/>
      <c r="D90" s="310"/>
      <c r="E90" s="310"/>
      <c r="F90" s="167" t="s">
        <v>611</v>
      </c>
      <c r="G90" s="167" t="s">
        <v>612</v>
      </c>
    </row>
    <row r="91" spans="1:7" ht="94.5">
      <c r="A91" s="310"/>
      <c r="B91" s="313"/>
      <c r="C91" s="310"/>
      <c r="D91" s="310"/>
      <c r="E91" s="310"/>
      <c r="F91" s="162" t="s">
        <v>613</v>
      </c>
      <c r="G91" s="162" t="s">
        <v>614</v>
      </c>
    </row>
    <row r="92" spans="1:7">
      <c r="A92" s="310"/>
      <c r="B92" s="313"/>
      <c r="C92" s="310"/>
      <c r="D92" s="310"/>
      <c r="E92" s="310"/>
      <c r="F92" s="163" t="s">
        <v>615</v>
      </c>
      <c r="G92" s="163" t="s">
        <v>615</v>
      </c>
    </row>
    <row r="93" spans="1:7" ht="63">
      <c r="A93" s="310"/>
      <c r="B93" s="313"/>
      <c r="C93" s="310"/>
      <c r="D93" s="310"/>
      <c r="E93" s="310"/>
      <c r="F93" s="162" t="s">
        <v>616</v>
      </c>
      <c r="G93" s="162" t="s">
        <v>617</v>
      </c>
    </row>
    <row r="94" spans="1:7" ht="47.25">
      <c r="A94" s="310"/>
      <c r="B94" s="313"/>
      <c r="C94" s="310"/>
      <c r="D94" s="310"/>
      <c r="E94" s="310"/>
      <c r="F94" s="162" t="s">
        <v>618</v>
      </c>
      <c r="G94" s="162" t="s">
        <v>619</v>
      </c>
    </row>
    <row r="95" spans="1:7" ht="31.5">
      <c r="A95" s="310"/>
      <c r="B95" s="313"/>
      <c r="C95" s="310"/>
      <c r="D95" s="310"/>
      <c r="E95" s="310"/>
      <c r="F95" s="163" t="s">
        <v>620</v>
      </c>
      <c r="G95" s="163" t="s">
        <v>620</v>
      </c>
    </row>
    <row r="96" spans="1:7" ht="141.75">
      <c r="A96" s="310"/>
      <c r="B96" s="313"/>
      <c r="C96" s="310"/>
      <c r="D96" s="310"/>
      <c r="E96" s="310"/>
      <c r="F96" s="162" t="s">
        <v>621</v>
      </c>
      <c r="G96" s="162" t="s">
        <v>622</v>
      </c>
    </row>
    <row r="97" spans="1:7" ht="126">
      <c r="A97" s="310"/>
      <c r="B97" s="313"/>
      <c r="C97" s="310"/>
      <c r="D97" s="310"/>
      <c r="E97" s="310"/>
      <c r="F97" s="164" t="s">
        <v>623</v>
      </c>
      <c r="G97" s="164" t="s">
        <v>624</v>
      </c>
    </row>
    <row r="98" spans="1:7" ht="126">
      <c r="A98" s="311"/>
      <c r="B98" s="313"/>
      <c r="C98" s="311"/>
      <c r="D98" s="311"/>
      <c r="E98" s="311"/>
      <c r="F98" s="167" t="s">
        <v>625</v>
      </c>
      <c r="G98" s="168" t="s">
        <v>626</v>
      </c>
    </row>
  </sheetData>
  <mergeCells count="34">
    <mergeCell ref="A17:G17"/>
    <mergeCell ref="A1:G6"/>
    <mergeCell ref="A7:G7"/>
    <mergeCell ref="B9:B12"/>
    <mergeCell ref="B13:B15"/>
    <mergeCell ref="C13:C16"/>
    <mergeCell ref="A26:G26"/>
    <mergeCell ref="A33:G33"/>
    <mergeCell ref="B35:B37"/>
    <mergeCell ref="C35:C37"/>
    <mergeCell ref="D35:D37"/>
    <mergeCell ref="E35:E37"/>
    <mergeCell ref="B43:B47"/>
    <mergeCell ref="C43:C47"/>
    <mergeCell ref="D43:D47"/>
    <mergeCell ref="E43:E47"/>
    <mergeCell ref="F43:F47"/>
    <mergeCell ref="B38:B40"/>
    <mergeCell ref="C38:C40"/>
    <mergeCell ref="D38:D40"/>
    <mergeCell ref="E38:E40"/>
    <mergeCell ref="F38:F40"/>
    <mergeCell ref="A50:G50"/>
    <mergeCell ref="A55:G55"/>
    <mergeCell ref="A57:A81"/>
    <mergeCell ref="B57:B81"/>
    <mergeCell ref="C57:C81"/>
    <mergeCell ref="D57:D81"/>
    <mergeCell ref="E57:E81"/>
    <mergeCell ref="A82:A98"/>
    <mergeCell ref="B82:B98"/>
    <mergeCell ref="C82:C98"/>
    <mergeCell ref="D82:D98"/>
    <mergeCell ref="E82:E98"/>
  </mergeCells>
  <pageMargins left="0.70833333333333304" right="0.70833333333333304" top="0.74791666666666701" bottom="0.74791666666666701" header="0.511811023622047" footer="0.511811023622047"/>
  <pageSetup paperSize="9" scale="85" fitToHeight="0" orientation="landscape"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9</vt:i4>
      </vt:variant>
    </vt:vector>
  </HeadingPairs>
  <TitlesOfParts>
    <vt:vector size="20" baseType="lpstr">
      <vt:lpstr>DGAF-DC-DF</vt:lpstr>
      <vt:lpstr>DAC-MECIP-AUDITORIA</vt:lpstr>
      <vt:lpstr>Diversidad 1</vt:lpstr>
      <vt:lpstr>Diversidad 2</vt:lpstr>
      <vt:lpstr>Diversidad 3</vt:lpstr>
      <vt:lpstr>Diversidad 4</vt:lpstr>
      <vt:lpstr>Diversidad 5</vt:lpstr>
      <vt:lpstr>Diversidad 6</vt:lpstr>
      <vt:lpstr> Patrimonio Cultural 1 </vt:lpstr>
      <vt:lpstr>Patrimonio Cultural 2</vt:lpstr>
      <vt:lpstr>Hoja1</vt:lpstr>
      <vt:lpstr>'DAC-MECIP-AUDITORIA'!Área_de_impresión</vt:lpstr>
      <vt:lpstr>'DGAF-DC-DF'!Área_de_impresión</vt:lpstr>
      <vt:lpstr>'Diversidad 1'!Área_de_impresión</vt:lpstr>
      <vt:lpstr>'Diversidad 2'!Área_de_impresión</vt:lpstr>
      <vt:lpstr>'Diversidad 3'!Área_de_impresión</vt:lpstr>
      <vt:lpstr>'Diversidad 4'!Área_de_impresión</vt:lpstr>
      <vt:lpstr>'Diversidad 5'!Área_de_impresión</vt:lpstr>
      <vt:lpstr>'Diversidad 6'!Área_de_impresión</vt:lpstr>
      <vt:lpstr>'DGAF-DC-DF'!Títulos_a_imprimir</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SENAC</dc:creator>
  <cp:lastModifiedBy>SNC</cp:lastModifiedBy>
  <cp:lastPrinted>2025-09-08T12:44:22Z</cp:lastPrinted>
  <dcterms:created xsi:type="dcterms:W3CDTF">2020-06-23T19:35:00Z</dcterms:created>
  <dcterms:modified xsi:type="dcterms:W3CDTF">2025-09-11T11:51:46Z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2058-11.2.0.9937</vt:lpwstr>
  </property>
</Properties>
</file>